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CF" lockStructure="1"/>
  <bookViews>
    <workbookView xWindow="0" yWindow="0" windowWidth="20490" windowHeight="748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externalReferences>
    <externalReference r:id="rId11"/>
  </externalReferences>
  <definedNames>
    <definedName name="_xlnm.Print_Area" localSheetId="6">Ders_Programı!$A$1:$O$246</definedName>
    <definedName name="_xlnm.Print_Titles" localSheetId="6">Ders_Programı!$1:$2</definedName>
  </definedNames>
  <calcPr calcId="145621" concurrentCalc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<sst xmlns="http://schemas.openxmlformats.org/spreadsheetml/2006/main" count="626" uniqueCount="175">
  <si>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</si>
  <si>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</si>
  <si>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</si>
  <si>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</si>
  <si>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</si>
  <si>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</si>
  <si>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</si>
  <si>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</si>
  <si>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</si>
  <si>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</si>
  <si>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</si>
  <si>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</si>
  <si>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</si>
  <si>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</si>
  <si>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</si>
  <si>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</si>
  <si>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</si>
  <si>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</si>
  <si>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</si>
  <si>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</si>
  <si>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</si>
  <si>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</si>
  <si>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</si>
  <si>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</si>
  <si>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</si>
  <si>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</si>
  <si>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</si>
  <si>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</si>
  <si>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</si>
  <si>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</si>
  <si>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</si>
  <si>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</si>
  <si>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</si>
  <si>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</si>
  <si>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</si>
  <si>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</si>
  <si>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</si>
  <si>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</si>
  <si>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</si>
  <si>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</si>
  <si>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</si>
  <si>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</si>
  <si>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</si>
  <si>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</si>
  <si>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</si>
  <si>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</si>
  <si>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</si>
  <si>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</si>
  <si>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</si>
  <si>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</si>
  <si>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</si>
  <si>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</si>
  <si>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</si>
  <si>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</si>
  <si>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</si>
  <si>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</si>
  <si>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</si>
  <si>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</si>
  <si>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</si>
  <si>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</si>
  <si>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</si>
  <si>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</si>
  <si>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</si>
  <si>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</si>
  <si>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</si>
  <si>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</si>
  <si>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</si>
  <si>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</si>
  <si>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</si>
  <si>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</si>
  <si>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</si>
  <si>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</si>
  <si>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</si>
  <si>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</si>
  <si>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</si>
  <si>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</si>
  <si>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</si>
  <si>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</si>
  <si>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</si>
  <si>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</si>
  <si>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</si>
  <si>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</si>
  <si>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</si>
  <si>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</si>
  <si>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</si>
  <si>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</si>
  <si>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</si>
  <si>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</si>
  <si>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</si>
  <si>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</si>
  <si>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</si>
  <si>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</si>
  <si>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</si>
  <si>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</si>
  <si>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</si>
  <si>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</si>
  <si>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</si>
  <si>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</si>
  <si>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</si>
  <si>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</si>
  <si>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</si>
  <si>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</si>
  <si>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</si>
  <si>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</si>
  <si>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</si>
  <si>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</si>
  <si>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</si>
  <si>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</si>
  <si>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</si>
  <si>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</si>
  <si>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</si>
  <si>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</si>
  <si>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</si>
  <si>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</si>
  <si>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</si>
  <si>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</si>
  <si>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</si>
  <si>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</si>
  <si>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</si>
  <si>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</si>
  <si>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</si>
  <si>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</si>
  <si>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</si>
  <si>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</si>
  <si>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</si>
  <si>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</si>
  <si>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</si>
  <si>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</si>
  <si>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</si>
  <si>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</si>
  <si>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</si>
  <si>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</si>
  <si>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</si>
  <si>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</si>
  <si>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 Sınıflar (YDİ113)   </t>
  </si>
  <si>
    <t>2. Sınıflar (YDİ213)</t>
  </si>
  <si>
    <t>İngilizce</t>
  </si>
  <si>
    <t>Atatürk İlkleri ve İnkılap Tarihi İngilizce</t>
  </si>
  <si>
    <t>Sosyal Seçmeli Dersler, 5-i Dersleri ve Yabancı Dil Dersleri </t>
  </si>
  <si>
    <t>Klasik Mantık</t>
  </si>
  <si>
    <t>Felsefeye Giriş</t>
  </si>
  <si>
    <t>N.AVCI</t>
  </si>
  <si>
    <t>Devlet ve Toplum</t>
  </si>
  <si>
    <t>L.ÇİLİNGİR</t>
  </si>
  <si>
    <t>Zihin Felsefesi</t>
  </si>
  <si>
    <t>F.SERİN</t>
  </si>
  <si>
    <t>17. YY.'da Felsefe</t>
  </si>
  <si>
    <t>Felsefe Kavramları</t>
  </si>
  <si>
    <t>İ.SERİN</t>
  </si>
  <si>
    <t>Biyoloji Felsefesi</t>
  </si>
  <si>
    <t>Fenomenoloji</t>
  </si>
  <si>
    <t>E. GÖK</t>
  </si>
  <si>
    <t>Tarih Felsefesi</t>
  </si>
  <si>
    <t>F.SAKAL</t>
  </si>
  <si>
    <t>Antikçağ'da Felsefe</t>
  </si>
  <si>
    <t>H.AYDIN</t>
  </si>
  <si>
    <t xml:space="preserve">20. YY'da Felsefe-1 </t>
  </si>
  <si>
    <t>D.DELİCE</t>
  </si>
  <si>
    <t>Mitoloji ve Felsefe</t>
  </si>
  <si>
    <t>Varoluşçuluk</t>
  </si>
  <si>
    <t>Sosyal Psikoloji</t>
  </si>
  <si>
    <t>Psikolojiye Giriş</t>
  </si>
  <si>
    <t>E. TRABZON</t>
  </si>
  <si>
    <t>Gelişim Psikolojisi</t>
  </si>
  <si>
    <t>A.N.DİCLE</t>
  </si>
  <si>
    <t>Türk Düşünce Tarrihi</t>
  </si>
  <si>
    <t>A.S.GÖZCÜ</t>
  </si>
  <si>
    <t>Din Felsefesi</t>
  </si>
  <si>
    <t>F.AKDEMİR</t>
  </si>
  <si>
    <t>Varlık Felsefesi</t>
  </si>
  <si>
    <t>Bilim Tarihi</t>
  </si>
  <si>
    <t>İslam Felsefesi</t>
  </si>
  <si>
    <t>M.S.KURŞUNOĞLU</t>
  </si>
  <si>
    <t>19. YY'da Felsefe</t>
  </si>
  <si>
    <t>Bilişsel Psikoloji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</si>
</sst>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  <font>
      <b/>
      <sz val="8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7" fillId="15" borderId="79" xfId="0" applyFont="1" applyFill="1" applyBorder="1"/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85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50" xfId="0" applyFont="1" applyBorder="1"/>
    <xf numFmtId="0" fontId="10" fillId="0" borderId="48" xfId="0" applyFont="1" applyBorder="1"/>
    <xf numFmtId="0" fontId="10" fillId="0" borderId="49" xfId="0" applyFont="1" applyBorder="1"/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10" fillId="0" borderId="90" xfId="0" applyFont="1" applyBorder="1"/>
    <xf numFmtId="0" fontId="10" fillId="0" borderId="92" xfId="0" applyFont="1" applyBorder="1"/>
    <xf numFmtId="20" fontId="8" fillId="0" borderId="91" xfId="0" applyNumberFormat="1" applyFont="1" applyBorder="1" applyAlignment="1">
      <alignment horizontal="center"/>
    </xf>
    <xf numFmtId="0" fontId="10" fillId="0" borderId="93" xfId="0" applyFont="1" applyBorder="1"/>
    <xf numFmtId="0" fontId="10" fillId="0" borderId="94" xfId="0" applyFont="1" applyBorder="1"/>
    <xf numFmtId="20" fontId="8" fillId="0" borderId="56" xfId="0" applyNumberFormat="1" applyFont="1" applyBorder="1" applyAlignment="1">
      <alignment horizontal="center"/>
    </xf>
    <xf numFmtId="0" fontId="11" fillId="0" borderId="0" xfId="0" applyFont="1"/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9" fillId="14" borderId="9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  <protection locked="0"/>
    </xf>
    <xf numFmtId="0" fontId="9" fillId="14" borderId="6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 applyProtection="1">
      <alignment horizontal="center"/>
    </xf>
    <xf numFmtId="0" fontId="9" fillId="14" borderId="42" xfId="0" applyFont="1" applyFill="1" applyBorder="1" applyAlignment="1" applyProtection="1">
      <alignment horizontal="center"/>
      <protection locked="0"/>
    </xf>
    <xf numFmtId="0" fontId="9" fillId="14" borderId="12" xfId="0" applyFont="1" applyFill="1" applyBorder="1" applyAlignment="1" applyProtection="1">
      <alignment horizontal="center"/>
      <protection locked="0"/>
    </xf>
    <xf numFmtId="0" fontId="9" fillId="15" borderId="23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12" fillId="15" borderId="9" xfId="0" applyFont="1" applyFill="1" applyBorder="1" applyAlignment="1" applyProtection="1">
      <alignment horizontal="center"/>
    </xf>
    <xf numFmtId="0" fontId="9" fillId="14" borderId="74" xfId="0" applyFont="1" applyFill="1" applyBorder="1" applyAlignment="1" applyProtection="1">
      <alignment horizontal="center"/>
    </xf>
    <xf numFmtId="0" fontId="9" fillId="14" borderId="12" xfId="0" applyFont="1" applyFill="1" applyBorder="1" applyAlignment="1" applyProtection="1">
      <alignment horizontal="center"/>
    </xf>
    <xf numFmtId="0" fontId="9" fillId="15" borderId="79" xfId="0" applyFont="1" applyFill="1" applyBorder="1" applyAlignment="1" applyProtection="1">
      <alignment horizontal="center"/>
    </xf>
    <xf numFmtId="0" fontId="9" fillId="15" borderId="42" xfId="0" applyFont="1" applyFill="1" applyBorder="1" applyAlignment="1" applyProtection="1">
      <alignment horizontal="center"/>
    </xf>
    <xf numFmtId="0" fontId="9" fillId="3" borderId="42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13" borderId="0" xfId="0" applyFont="1" applyFill="1" applyAlignment="1" applyProtection="1">
      <alignment horizontal="center"/>
      <protection locked="0"/>
    </xf>
    <xf numFmtId="0" fontId="9" fillId="0" borderId="42" xfId="0" applyFont="1" applyFill="1" applyBorder="1" applyAlignment="1" applyProtection="1">
      <alignment horizontal="center"/>
      <protection locked="0"/>
    </xf>
    <xf numFmtId="0" fontId="9" fillId="3" borderId="48" xfId="0" applyFont="1" applyFill="1" applyBorder="1" applyAlignment="1" applyProtection="1">
      <alignment horizontal="center"/>
      <protection locked="0"/>
    </xf>
    <xf numFmtId="0" fontId="9" fillId="3" borderId="74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13" fillId="0" borderId="96" xfId="0" applyFont="1" applyBorder="1"/>
    <xf numFmtId="0" fontId="13" fillId="0" borderId="95" xfId="0" applyFont="1" applyBorder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97" xfId="0" applyNumberFormat="1" applyFont="1" applyFill="1" applyBorder="1" applyAlignment="1">
      <alignment horizontal="center" vertical="center" wrapText="1"/>
    </xf>
    <xf numFmtId="164" fontId="7" fillId="15" borderId="97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LSEFE%20B&#214;L&#220;M&#220;%202022%20G&#220;Z%20ARA%20SINAV%20PROGRAMI%20L&#304;SAN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44">
        <f>Ders_Programı!A3</f>
        <v>44959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45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45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45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45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>Devlet ve Toplum</v>
      </c>
      <c r="AE6" s="74" t="str">
        <f>IF(ISERROR(B_2KAT!E6),IF(ERROR.TYPE(B_2KAT!E6)=7,"  ","  "),B_2KAT!E6)</f>
        <v>Devlet ve Toplum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45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45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>Zihin Felsefesi</v>
      </c>
      <c r="AE8" s="74" t="str">
        <f>IF(ISERROR(B_2KAT!E8),IF(ERROR.TYPE(B_2KAT!E8)=7,"  ","  "),B_2KAT!E8)</f>
        <v>Zihin Felsefesi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45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45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45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45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>Felsefeye Giriş</v>
      </c>
      <c r="AE12" s="74" t="str">
        <f>IF(ISERROR(B_2KAT!E12),IF(ERROR.TYPE(B_2KAT!E12)=7,"  ","  "),B_2KAT!E12)</f>
        <v>Felsefeye Giriş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45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45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45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45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>17. YY.'da Felsefe</v>
      </c>
      <c r="AE16" s="74" t="str">
        <f>IF(ISERROR(B_2KAT!E16),IF(ERROR.TYPE(B_2KAT!E16)=7,"  ","  "),B_2KAT!E16)</f>
        <v>17. YY.'da Felsefe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45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45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45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45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45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46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44">
        <f>Ders_Programı!A25</f>
        <v>44960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>Felsefe Kavramları</v>
      </c>
      <c r="AE24" s="71" t="str">
        <f>IF(ISERROR(B_2KAT!E24),IF(ERROR.TYPE(B_2KAT!E24)=7,"  ","  "),B_2KAT!E24)</f>
        <v>Felsefe Kavramları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45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45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45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45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45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45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>Biyoloji Felsefesi</v>
      </c>
      <c r="AE30" s="74" t="str">
        <f>IF(ISERROR(B_2KAT!E30),IF(ERROR.TYPE(B_2KAT!E30)=7,"  ","  "),B_2KAT!E30)</f>
        <v>Biyoloji Felsefesi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45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45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45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45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>Fenomenoloji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45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45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45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45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>Klasik Mantık</v>
      </c>
      <c r="AE38" s="74" t="str">
        <f>IF(ISERROR(B_2KAT!E38),IF(ERROR.TYPE(B_2KAT!E38)=7,"  ","  "),B_2KAT!E38)</f>
        <v>Klasik Mantık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45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45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45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45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45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46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44">
        <f>Ders_Programı!A47</f>
        <v>44961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45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45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45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45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45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45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45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45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45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45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45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45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45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45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45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45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45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45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45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46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44">
        <f>Ders_Programı!A69</f>
        <v>44962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45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45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45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45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45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45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45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45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45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45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45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45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45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45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45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45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45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45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45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46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44">
        <f>Ders_Programı!A91</f>
        <v>44963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45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45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45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45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>19. YY'da Felsefe</v>
      </c>
      <c r="AE94" s="74" t="str">
        <f>IF(ISERROR(B_2KAT!E94),IF(ERROR.TYPE(B_2KAT!E94)=7,"  ","  "),B_2KAT!E94)</f>
        <v>19. YY'da Felsefe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45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45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>Mitoloji ve Felsefe</v>
      </c>
      <c r="AE96" s="74" t="str">
        <f>IF(ISERROR(B_2KAT!E96),IF(ERROR.TYPE(B_2KAT!E96)=7,"  ","  "),B_2KAT!E96)</f>
        <v>Mitoloji ve Felsefe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45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45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45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45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>Varoluşçuluk</v>
      </c>
      <c r="AE100" s="74" t="str">
        <f>IF(ISERROR(B_2KAT!E100),IF(ERROR.TYPE(B_2KAT!E100)=7,"  ","  "),B_2KAT!E100)</f>
        <v>Varoluşçuluk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45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45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45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45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>Sosyal Psikoloji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45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45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45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45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45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46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44">
        <f>Ders_Programı!A113</f>
        <v>44964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45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45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45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45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>Tarih Felsefesi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45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45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>Antikçağ'da Felsefe</v>
      </c>
      <c r="AE118" s="74" t="str">
        <f>IF(ISERROR(B_2KAT!E118),IF(ERROR.TYPE(B_2KAT!E118)=7,"  ","  "),B_2KAT!E118)</f>
        <v>Antikçağ'da Felsefe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45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45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45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45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20. YY'da Felsefe-1 </v>
      </c>
      <c r="AE122" s="74" t="str">
        <f>IF(ISERROR(B_2KAT!E122),IF(ERROR.TYPE(B_2KAT!E122)=7,"  ","  "),B_2KAT!E122)</f>
        <v xml:space="preserve">20. YY'da Felsefe-1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45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45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45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45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>Türk Düşünce Tarrihi</v>
      </c>
      <c r="AE126" s="74" t="str">
        <f>IF(ISERROR(B_2KAT!E126),IF(ERROR.TYPE(B_2KAT!E126)=7,"  ","  "),B_2KAT!E126)</f>
        <v>Türk Düşünce Tarrihi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45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45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45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45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45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46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44">
        <f>Ders_Programı!A135</f>
        <v>44965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45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45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45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45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45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45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>Psikolojiye Giriş</v>
      </c>
      <c r="AE140" s="74" t="str">
        <f>IF(ISERROR(B_2KAT!E140),IF(ERROR.TYPE(B_2KAT!E140)=7,"  ","  "),B_2KAT!E140)</f>
        <v>Psikolojiye Giriş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45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45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45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45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>Gelişim Psikolojisi</v>
      </c>
      <c r="AE144" s="74" t="str">
        <f>IF(ISERROR(B_2KAT!E144),IF(ERROR.TYPE(B_2KAT!E144)=7,"  ","  "),B_2KAT!E144)</f>
        <v>Gelişim Psikolojisi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45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45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45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45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45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45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45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45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45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46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44">
        <f>Ders_Programı!A157</f>
        <v>44966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45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45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45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45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>Din Felsefesi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45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45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>Varlık Felsefesi</v>
      </c>
      <c r="AE162" s="74" t="str">
        <f>IF(ISERROR(B_2KAT!E162),IF(ERROR.TYPE(B_2KAT!E162)=7,"  ","  "),B_2KAT!E162)</f>
        <v>Varlık Felsefesi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45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45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>Varlık Felsefesi</v>
      </c>
      <c r="AE164" s="74" t="str">
        <f>IF(ISERROR(B_2KAT!E164),IF(ERROR.TYPE(B_2KAT!E164)=7,"  ","  "),B_2KAT!E164)</f>
        <v>Varlık Felsefesi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45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45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>Bilim Tarihi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45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45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45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45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>İslam Felsefesi</v>
      </c>
      <c r="AE170" s="74" t="str">
        <f>IF(ISERROR(B_2KAT!E170),IF(ERROR.TYPE(B_2KAT!E170)=7,"  ","  "),B_2KAT!E170)</f>
        <v>İslam Felsefesi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45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45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45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45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>Bilişsel Psikoloji</v>
      </c>
      <c r="AE174" s="74" t="str">
        <f>IF(ISERROR(B_2KAT!E174),IF(ERROR.TYPE(B_2KAT!E174)=7,"  ","  "),B_2KAT!E174)</f>
        <v>Bilişsel Psikoloji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45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46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44">
        <f>Ders_Programı!A179</f>
        <v>44967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45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45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45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45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45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45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45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45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45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45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45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45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45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45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45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45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45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45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45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46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44">
        <f>Ders_Programı!A201</f>
        <v>44968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45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45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45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45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45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45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45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45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45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45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45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45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45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45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45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45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45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45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45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46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44">
        <f>Ders_Programı!A223</f>
        <v>44969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45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45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45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45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45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45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45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45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45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45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45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45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45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45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45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45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45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45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45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46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44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45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45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45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45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45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45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45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45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45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45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45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45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45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45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45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45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45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45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45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46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44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45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45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45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45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45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45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45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45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45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45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45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45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45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45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45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45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45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45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45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46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44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45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45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45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45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45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45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45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45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45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45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45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45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45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45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45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45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45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45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45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46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7"/>
      <c r="B1" s="248"/>
      <c r="C1" s="24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9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5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5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5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5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5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5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5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5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5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5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5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5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5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5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5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5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5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5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5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5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49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5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5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5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5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5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5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5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5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5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5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49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5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5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5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5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5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5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5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5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5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5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49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5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5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5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5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5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5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5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5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5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5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49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5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5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5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5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5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5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5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5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5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5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49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5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5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5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5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5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5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5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5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5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5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49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5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5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5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5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5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5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5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5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5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5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49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5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5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5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5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5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5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5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5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5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5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49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5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5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5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5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5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5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5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5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5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5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49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5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5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5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5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5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5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5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5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5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5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49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5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5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5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5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5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5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5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5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5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5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49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49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49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7"/>
      <c r="B1" s="248"/>
      <c r="C1" s="24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9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5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Devlet ve Toplum</v>
      </c>
      <c r="K6" s="6" t="str">
        <f>HLOOKUP(K$1,program!$E6:$J7,2,FALSE)</f>
        <v>Devlet ve Toplum</v>
      </c>
      <c r="L6" s="6" t="str">
        <f>HLOOKUP(L$1,program!$E6:$J7,2,FALSE)</f>
        <v>Devlet ve Toplum</v>
      </c>
      <c r="M6" s="6" t="str">
        <f>HLOOKUP(M$1,program!$E6:$J7,2,FALSE)</f>
        <v>Devlet ve Toplum</v>
      </c>
      <c r="N6" s="6" t="str">
        <f>HLOOKUP(N$1,program!$E6:$J7,2,FALSE)</f>
        <v>Devlet ve Toplum</v>
      </c>
      <c r="O6" s="6" t="str">
        <f>HLOOKUP(O$1,program!$E6:$J7,2,FALSE)</f>
        <v>Devlet ve Toplum</v>
      </c>
      <c r="P6" s="6" t="str">
        <f>HLOOKUP(P$1,program!$E6:$J7,2,FALSE)</f>
        <v>Devlet ve Toplum</v>
      </c>
      <c r="Q6" s="6" t="str">
        <f>HLOOKUP(Q$1,program!$E6:$J7,2,FALSE)</f>
        <v>Devlet ve Toplum</v>
      </c>
      <c r="R6" s="6" t="str">
        <f>HLOOKUP(R$1,program!$E6:$J7,2,FALSE)</f>
        <v>Devlet ve Toplum</v>
      </c>
      <c r="S6" s="6" t="str">
        <f>HLOOKUP(S$1,program!$E6:$J7,2,FALSE)</f>
        <v>Devlet ve Toplum</v>
      </c>
      <c r="T6" s="6" t="str">
        <f>HLOOKUP(T$1,program!$E6:$J7,2,FALSE)</f>
        <v>Devlet ve Toplum</v>
      </c>
      <c r="U6" s="6" t="str">
        <f>HLOOKUP(U$1,program!$E6:$J7,2,FALSE)</f>
        <v>Devlet ve Toplum</v>
      </c>
      <c r="V6" s="6" t="str">
        <f>HLOOKUP(V$1,program!$E6:$J7,2,FALSE)</f>
        <v>Devlet ve Toplum</v>
      </c>
      <c r="W6" s="6" t="str">
        <f>HLOOKUP(W$1,program!$E6:$J7,2,FALSE)</f>
        <v>Devlet ve Toplum</v>
      </c>
    </row>
    <row r="7" spans="1:23" s="34" customFormat="1" ht="15.75" thickBot="1" x14ac:dyDescent="0.25">
      <c r="A7" s="25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Zihin Felsefesi</v>
      </c>
      <c r="K8" s="6" t="str">
        <f>HLOOKUP(K$1,program!$E8:$J9,2,FALSE)</f>
        <v>Zihin Felsefesi</v>
      </c>
      <c r="L8" s="6" t="str">
        <f>HLOOKUP(L$1,program!$E8:$J9,2,FALSE)</f>
        <v>Zihin Felsefesi</v>
      </c>
      <c r="M8" s="6" t="str">
        <f>HLOOKUP(M$1,program!$E8:$J9,2,FALSE)</f>
        <v>Zihin Felsefesi</v>
      </c>
      <c r="N8" s="6" t="str">
        <f>HLOOKUP(N$1,program!$E8:$J9,2,FALSE)</f>
        <v>Zihin Felsefesi</v>
      </c>
      <c r="O8" s="6" t="str">
        <f>HLOOKUP(O$1,program!$E8:$J9,2,FALSE)</f>
        <v>Zihin Felsefesi</v>
      </c>
      <c r="P8" s="6" t="str">
        <f>HLOOKUP(P$1,program!$E8:$J9,2,FALSE)</f>
        <v>Zihin Felsefesi</v>
      </c>
      <c r="Q8" s="6" t="str">
        <f>HLOOKUP(Q$1,program!$E8:$J9,2,FALSE)</f>
        <v>Zihin Felsefesi</v>
      </c>
      <c r="R8" s="6" t="str">
        <f>HLOOKUP(R$1,program!$E8:$J9,2,FALSE)</f>
        <v>Zihin Felsefesi</v>
      </c>
      <c r="S8" s="6" t="str">
        <f>HLOOKUP(S$1,program!$E8:$J9,2,FALSE)</f>
        <v>Zihin Felsefesi</v>
      </c>
      <c r="T8" s="6" t="str">
        <f>HLOOKUP(T$1,program!$E8:$J9,2,FALSE)</f>
        <v>Zihin Felsefesi</v>
      </c>
      <c r="U8" s="6" t="str">
        <f>HLOOKUP(U$1,program!$E8:$J9,2,FALSE)</f>
        <v>Zihin Felsefesi</v>
      </c>
      <c r="V8" s="6" t="str">
        <f>HLOOKUP(V$1,program!$E8:$J9,2,FALSE)</f>
        <v>Zihin Felsefesi</v>
      </c>
      <c r="W8" s="6" t="str">
        <f>HLOOKUP(W$1,program!$E8:$J9,2,FALSE)</f>
        <v>Zihin Felsefesi</v>
      </c>
    </row>
    <row r="9" spans="1:23" s="34" customFormat="1" ht="15.75" thickBot="1" x14ac:dyDescent="0.25">
      <c r="A9" s="25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Felsefeye Giriş</v>
      </c>
      <c r="K12" s="6" t="str">
        <f>HLOOKUP(K$1,program!$E12:$J13,2,FALSE)</f>
        <v>Felsefeye Giriş</v>
      </c>
      <c r="L12" s="6" t="str">
        <f>HLOOKUP(L$1,program!$E12:$J13,2,FALSE)</f>
        <v>Felsefeye Giriş</v>
      </c>
      <c r="M12" s="6" t="str">
        <f>HLOOKUP(M$1,program!$E12:$J13,2,FALSE)</f>
        <v>Felsefeye Giriş</v>
      </c>
      <c r="N12" s="6" t="str">
        <f>HLOOKUP(N$1,program!$E12:$J13,2,FALSE)</f>
        <v>Felsefeye Giriş</v>
      </c>
      <c r="O12" s="6" t="str">
        <f>HLOOKUP(O$1,program!$E12:$J13,2,FALSE)</f>
        <v>Felsefeye Giriş</v>
      </c>
      <c r="P12" s="6" t="str">
        <f>HLOOKUP(P$1,program!$E12:$J13,2,FALSE)</f>
        <v>Felsefeye Giriş</v>
      </c>
      <c r="Q12" s="6" t="str">
        <f>HLOOKUP(Q$1,program!$E12:$J13,2,FALSE)</f>
        <v>Felsefeye Giriş</v>
      </c>
      <c r="R12" s="6" t="str">
        <f>HLOOKUP(R$1,program!$E12:$J13,2,FALSE)</f>
        <v>Felsefeye Giriş</v>
      </c>
      <c r="S12" s="6" t="str">
        <f>HLOOKUP(S$1,program!$E12:$J13,2,FALSE)</f>
        <v>Felsefeye Giriş</v>
      </c>
      <c r="T12" s="6" t="str">
        <f>HLOOKUP(T$1,program!$E12:$J13,2,FALSE)</f>
        <v>Felsefeye Giriş</v>
      </c>
      <c r="U12" s="6" t="str">
        <f>HLOOKUP(U$1,program!$E12:$J13,2,FALSE)</f>
        <v>Felsefeye Giriş</v>
      </c>
      <c r="V12" s="6" t="str">
        <f>HLOOKUP(V$1,program!$E12:$J13,2,FALSE)</f>
        <v>Felsefeye Giriş</v>
      </c>
      <c r="W12" s="6" t="str">
        <f>HLOOKUP(W$1,program!$E12:$J13,2,FALSE)</f>
        <v>Felsefeye Giriş</v>
      </c>
    </row>
    <row r="13" spans="1:23" s="34" customFormat="1" ht="15.75" thickBot="1" x14ac:dyDescent="0.25">
      <c r="A13" s="25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17. YY.'da Felsefe</v>
      </c>
      <c r="K16" s="6" t="str">
        <f>HLOOKUP(K$1,program!$E16:$J17,2,FALSE)</f>
        <v>17. YY.'da Felsefe</v>
      </c>
      <c r="L16" s="6" t="str">
        <f>HLOOKUP(L$1,program!$E16:$J17,2,FALSE)</f>
        <v>17. YY.'da Felsefe</v>
      </c>
      <c r="M16" s="6" t="str">
        <f>HLOOKUP(M$1,program!$E16:$J17,2,FALSE)</f>
        <v>17. YY.'da Felsefe</v>
      </c>
      <c r="N16" s="6" t="str">
        <f>HLOOKUP(N$1,program!$E16:$J17,2,FALSE)</f>
        <v>17. YY.'da Felsefe</v>
      </c>
      <c r="O16" s="6" t="str">
        <f>HLOOKUP(O$1,program!$E16:$J17,2,FALSE)</f>
        <v>17. YY.'da Felsefe</v>
      </c>
      <c r="P16" s="6" t="str">
        <f>HLOOKUP(P$1,program!$E16:$J17,2,FALSE)</f>
        <v>17. YY.'da Felsefe</v>
      </c>
      <c r="Q16" s="6" t="str">
        <f>HLOOKUP(Q$1,program!$E16:$J17,2,FALSE)</f>
        <v>17. YY.'da Felsefe</v>
      </c>
      <c r="R16" s="6" t="str">
        <f>HLOOKUP(R$1,program!$E16:$J17,2,FALSE)</f>
        <v>17. YY.'da Felsefe</v>
      </c>
      <c r="S16" s="6" t="str">
        <f>HLOOKUP(S$1,program!$E16:$J17,2,FALSE)</f>
        <v>17. YY.'da Felsefe</v>
      </c>
      <c r="T16" s="6" t="str">
        <f>HLOOKUP(T$1,program!$E16:$J17,2,FALSE)</f>
        <v>17. YY.'da Felsefe</v>
      </c>
      <c r="U16" s="6" t="str">
        <f>HLOOKUP(U$1,program!$E16:$J17,2,FALSE)</f>
        <v>17. YY.'da Felsefe</v>
      </c>
      <c r="V16" s="6" t="str">
        <f>HLOOKUP(V$1,program!$E16:$J17,2,FALSE)</f>
        <v>17. YY.'da Felsefe</v>
      </c>
      <c r="W16" s="6" t="str">
        <f>HLOOKUP(W$1,program!$E16:$J17,2,FALSE)</f>
        <v>17. YY.'da Felsefe</v>
      </c>
    </row>
    <row r="17" spans="1:23" s="34" customFormat="1" ht="15.75" thickBot="1" x14ac:dyDescent="0.25">
      <c r="A17" s="25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9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Felsefe Kavramları</v>
      </c>
      <c r="K24" s="6" t="str">
        <f>HLOOKUP(K$1,program!$E24:$J25,2,FALSE)</f>
        <v>Felsefe Kavramları</v>
      </c>
      <c r="L24" s="6" t="str">
        <f>HLOOKUP(L$1,program!$E24:$J25,2,FALSE)</f>
        <v>Felsefe Kavramları</v>
      </c>
      <c r="M24" s="6" t="str">
        <f>HLOOKUP(M$1,program!$E24:$J25,2,FALSE)</f>
        <v>Felsefe Kavramları</v>
      </c>
      <c r="N24" s="6" t="str">
        <f>HLOOKUP(N$1,program!$E24:$J25,2,FALSE)</f>
        <v>Felsefe Kavramları</v>
      </c>
      <c r="O24" s="6" t="str">
        <f>HLOOKUP(O$1,program!$E24:$J25,2,FALSE)</f>
        <v>Felsefe Kavramları</v>
      </c>
      <c r="P24" s="6" t="str">
        <f>HLOOKUP(P$1,program!$E24:$J25,2,FALSE)</f>
        <v>Felsefe Kavramları</v>
      </c>
      <c r="Q24" s="6" t="str">
        <f>HLOOKUP(Q$1,program!$E24:$J25,2,FALSE)</f>
        <v>Felsefe Kavramları</v>
      </c>
      <c r="R24" s="6" t="str">
        <f>HLOOKUP(R$1,program!$E24:$J25,2,FALSE)</f>
        <v>Felsefe Kavramları</v>
      </c>
      <c r="S24" s="6" t="str">
        <f>HLOOKUP(S$1,program!$E24:$J25,2,FALSE)</f>
        <v>Felsefe Kavramları</v>
      </c>
      <c r="T24" s="6" t="str">
        <f>HLOOKUP(T$1,program!$E24:$J25,2,FALSE)</f>
        <v>Felsefe Kavramları</v>
      </c>
      <c r="U24" s="6" t="str">
        <f>HLOOKUP(U$1,program!$E24:$J25,2,FALSE)</f>
        <v>Felsefe Kavramları</v>
      </c>
      <c r="V24" s="6" t="str">
        <f>HLOOKUP(V$1,program!$E24:$J25,2,FALSE)</f>
        <v>Felsefe Kavramları</v>
      </c>
      <c r="W24" s="6" t="str">
        <f>HLOOKUP(W$1,program!$E24:$J25,2,FALSE)</f>
        <v>Felsefe Kavramları</v>
      </c>
    </row>
    <row r="25" spans="1:23" s="34" customFormat="1" ht="15.75" thickBot="1" x14ac:dyDescent="0.25">
      <c r="A25" s="25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Biyoloji Felsefesi</v>
      </c>
      <c r="K30" s="6" t="str">
        <f>HLOOKUP(K$1,program!$E30:$J31,2,FALSE)</f>
        <v>Biyoloji Felsefesi</v>
      </c>
      <c r="L30" s="6" t="str">
        <f>HLOOKUP(L$1,program!$E30:$J31,2,FALSE)</f>
        <v>Biyoloji Felsefesi</v>
      </c>
      <c r="M30" s="6" t="str">
        <f>HLOOKUP(M$1,program!$E30:$J31,2,FALSE)</f>
        <v>Biyoloji Felsefesi</v>
      </c>
      <c r="N30" s="6" t="str">
        <f>HLOOKUP(N$1,program!$E30:$J31,2,FALSE)</f>
        <v>Biyoloji Felsefesi</v>
      </c>
      <c r="O30" s="6" t="str">
        <f>HLOOKUP(O$1,program!$E30:$J31,2,FALSE)</f>
        <v>Biyoloji Felsefesi</v>
      </c>
      <c r="P30" s="6" t="str">
        <f>HLOOKUP(P$1,program!$E30:$J31,2,FALSE)</f>
        <v>Biyoloji Felsefesi</v>
      </c>
      <c r="Q30" s="6" t="str">
        <f>HLOOKUP(Q$1,program!$E30:$J31,2,FALSE)</f>
        <v>Biyoloji Felsefesi</v>
      </c>
      <c r="R30" s="6" t="str">
        <f>HLOOKUP(R$1,program!$E30:$J31,2,FALSE)</f>
        <v>Biyoloji Felsefesi</v>
      </c>
      <c r="S30" s="6" t="str">
        <f>HLOOKUP(S$1,program!$E30:$J31,2,FALSE)</f>
        <v>Biyoloji Felsefesi</v>
      </c>
      <c r="T30" s="6" t="str">
        <f>HLOOKUP(T$1,program!$E30:$J31,2,FALSE)</f>
        <v>Biyoloji Felsefesi</v>
      </c>
      <c r="U30" s="6" t="str">
        <f>HLOOKUP(U$1,program!$E30:$J31,2,FALSE)</f>
        <v>Biyoloji Felsefesi</v>
      </c>
      <c r="V30" s="6" t="str">
        <f>HLOOKUP(V$1,program!$E30:$J31,2,FALSE)</f>
        <v>Biyoloji Felsefesi</v>
      </c>
      <c r="W30" s="6" t="str">
        <f>HLOOKUP(W$1,program!$E30:$J31,2,FALSE)</f>
        <v>Biyoloji Felsefesi</v>
      </c>
    </row>
    <row r="31" spans="1:23" s="34" customFormat="1" ht="15.75" thickBot="1" x14ac:dyDescent="0.25">
      <c r="A31" s="25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Fenomenoloji</v>
      </c>
      <c r="K34" s="6" t="str">
        <f>HLOOKUP(K$1,program!$E34:$J35,2,FALSE)</f>
        <v>Fenomenoloji</v>
      </c>
      <c r="L34" s="6" t="str">
        <f>HLOOKUP(L$1,program!$E34:$J35,2,FALSE)</f>
        <v>Fenomenoloji</v>
      </c>
      <c r="M34" s="6" t="str">
        <f>HLOOKUP(M$1,program!$E34:$J35,2,FALSE)</f>
        <v>Fenomenoloji</v>
      </c>
      <c r="N34" s="6" t="str">
        <f>HLOOKUP(N$1,program!$E34:$J35,2,FALSE)</f>
        <v>Fenomenoloji</v>
      </c>
      <c r="O34" s="6" t="str">
        <f>HLOOKUP(O$1,program!$E34:$J35,2,FALSE)</f>
        <v>Fenomenoloji</v>
      </c>
      <c r="P34" s="6" t="str">
        <f>HLOOKUP(P$1,program!$E34:$J35,2,FALSE)</f>
        <v>Fenomenoloji</v>
      </c>
      <c r="Q34" s="6" t="str">
        <f>HLOOKUP(Q$1,program!$E34:$J35,2,FALSE)</f>
        <v>Fenomenoloji</v>
      </c>
      <c r="R34" s="6" t="str">
        <f>HLOOKUP(R$1,program!$E34:$J35,2,FALSE)</f>
        <v>Fenomenoloji</v>
      </c>
      <c r="S34" s="6" t="str">
        <f>HLOOKUP(S$1,program!$E34:$J35,2,FALSE)</f>
        <v>Fenomenoloji</v>
      </c>
      <c r="T34" s="6" t="str">
        <f>HLOOKUP(T$1,program!$E34:$J35,2,FALSE)</f>
        <v>Fenomenoloji</v>
      </c>
      <c r="U34" s="6" t="str">
        <f>HLOOKUP(U$1,program!$E34:$J35,2,FALSE)</f>
        <v>Fenomenoloji</v>
      </c>
      <c r="V34" s="6" t="str">
        <f>HLOOKUP(V$1,program!$E34:$J35,2,FALSE)</f>
        <v>Fenomenoloji</v>
      </c>
      <c r="W34" s="6" t="str">
        <f>HLOOKUP(W$1,program!$E34:$J35,2,FALSE)</f>
        <v>Fenomenoloji</v>
      </c>
    </row>
    <row r="35" spans="1:23" s="34" customFormat="1" ht="15.75" thickBot="1" x14ac:dyDescent="0.25">
      <c r="A35" s="25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Klasik Mantık</v>
      </c>
      <c r="K38" s="6" t="str">
        <f>HLOOKUP(K$1,program!$E38:$J39,2,FALSE)</f>
        <v>Klasik Mantık</v>
      </c>
      <c r="L38" s="6" t="str">
        <f>HLOOKUP(L$1,program!$E38:$J39,2,FALSE)</f>
        <v>Klasik Mantık</v>
      </c>
      <c r="M38" s="6" t="str">
        <f>HLOOKUP(M$1,program!$E38:$J39,2,FALSE)</f>
        <v>Klasik Mantık</v>
      </c>
      <c r="N38" s="6" t="str">
        <f>HLOOKUP(N$1,program!$E38:$J39,2,FALSE)</f>
        <v>Klasik Mantık</v>
      </c>
      <c r="O38" s="6" t="str">
        <f>HLOOKUP(O$1,program!$E38:$J39,2,FALSE)</f>
        <v>Klasik Mantık</v>
      </c>
      <c r="P38" s="6" t="str">
        <f>HLOOKUP(P$1,program!$E38:$J39,2,FALSE)</f>
        <v>Klasik Mantık</v>
      </c>
      <c r="Q38" s="6" t="str">
        <f>HLOOKUP(Q$1,program!$E38:$J39,2,FALSE)</f>
        <v>Klasik Mantık</v>
      </c>
      <c r="R38" s="6" t="str">
        <f>HLOOKUP(R$1,program!$E38:$J39,2,FALSE)</f>
        <v>Klasik Mantık</v>
      </c>
      <c r="S38" s="6" t="str">
        <f>HLOOKUP(S$1,program!$E38:$J39,2,FALSE)</f>
        <v>Klasik Mantık</v>
      </c>
      <c r="T38" s="6" t="str">
        <f>HLOOKUP(T$1,program!$E38:$J39,2,FALSE)</f>
        <v>Klasik Mantık</v>
      </c>
      <c r="U38" s="6" t="str">
        <f>HLOOKUP(U$1,program!$E38:$J39,2,FALSE)</f>
        <v>Klasik Mantık</v>
      </c>
      <c r="V38" s="6" t="str">
        <f>HLOOKUP(V$1,program!$E38:$J39,2,FALSE)</f>
        <v>Klasik Mantık</v>
      </c>
      <c r="W38" s="6" t="str">
        <f>HLOOKUP(W$1,program!$E38:$J39,2,FALSE)</f>
        <v>Klasik Mantık</v>
      </c>
    </row>
    <row r="39" spans="1:23" s="34" customFormat="1" ht="15.75" thickBot="1" x14ac:dyDescent="0.25">
      <c r="A39" s="25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9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Atatürk İlkleri ve İnkılap Tarihi İngilizce</v>
      </c>
      <c r="K46" s="6" t="str">
        <f>HLOOKUP(K$1,program!$E46:$J47,2,FALSE)</f>
        <v>Atatürk İlkleri ve İnkılap Tarihi İngilizce</v>
      </c>
      <c r="L46" s="6" t="str">
        <f>HLOOKUP(L$1,program!$E46:$J47,2,FALSE)</f>
        <v>Atatürk İlkleri ve İnkılap Tarihi İngilizce</v>
      </c>
      <c r="M46" s="6" t="str">
        <f>HLOOKUP(M$1,program!$E46:$J47,2,FALSE)</f>
        <v>Atatürk İlkleri ve İnkılap Tarihi İngilizce</v>
      </c>
      <c r="N46" s="6" t="str">
        <f>HLOOKUP(N$1,program!$E46:$J47,2,FALSE)</f>
        <v>Atatürk İlkleri ve İnkılap Tarihi İngilizce</v>
      </c>
      <c r="O46" s="6" t="str">
        <f>HLOOKUP(O$1,program!$E46:$J47,2,FALSE)</f>
        <v>Atatürk İlkleri ve İnkılap Tarihi İngilizce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4" customFormat="1" ht="15.75" thickBot="1" x14ac:dyDescent="0.25">
      <c r="A47" s="25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str">
        <f>HLOOKUP(J$1,program!$E48:$J49,2,FALSE)</f>
        <v>İngilizce</v>
      </c>
      <c r="K48" s="6" t="str">
        <f>HLOOKUP(K$1,program!$E48:$J49,2,FALSE)</f>
        <v>İngilizce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Atatürk İlkleri ve İnkılap Tarihi İngilizce</v>
      </c>
      <c r="K50" s="6" t="str">
        <f>HLOOKUP(K$1,program!$E50:$J51,2,FALSE)</f>
        <v>Atatürk İlkleri ve İnkılap Tarihi İngilizce</v>
      </c>
      <c r="L50" s="6" t="str">
        <f>HLOOKUP(L$1,program!$E50:$J51,2,FALSE)</f>
        <v>Atatürk İlkleri ve İnkılap Tarihi İngilizce</v>
      </c>
      <c r="M50" s="6" t="str">
        <f>HLOOKUP(M$1,program!$E50:$J51,2,FALSE)</f>
        <v>Atatürk İlkleri ve İnkılap Tarihi İngilizce</v>
      </c>
      <c r="N50" s="6" t="str">
        <f>HLOOKUP(N$1,program!$E50:$J51,2,FALSE)</f>
        <v>Atatürk İlkleri ve İnkılap Tarihi İngilizce</v>
      </c>
      <c r="O50" s="6" t="str">
        <f>HLOOKUP(O$1,program!$E50:$J51,2,FALSE)</f>
        <v>Atatürk İlkleri ve İnkılap Tarihi İngilizce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4" customFormat="1" ht="15.75" thickBot="1" x14ac:dyDescent="0.25">
      <c r="A51" s="25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Atatürk İlkleri ve İnkılap Tarihi İngilizce</v>
      </c>
      <c r="K52" s="6" t="str">
        <f>HLOOKUP(K$1,program!$E52:$J53,2,FALSE)</f>
        <v>Atatürk İlkleri ve İnkılap Tarihi İngilizce</v>
      </c>
      <c r="L52" s="6" t="str">
        <f>HLOOKUP(L$1,program!$E52:$J53,2,FALSE)</f>
        <v>Atatürk İlkleri ve İnkılap Tarihi İngilizce</v>
      </c>
      <c r="M52" s="6" t="str">
        <f>HLOOKUP(M$1,program!$E52:$J53,2,FALSE)</f>
        <v>Atatürk İlkleri ve İnkılap Tarihi İngilizce</v>
      </c>
      <c r="N52" s="6" t="str">
        <f>HLOOKUP(N$1,program!$E52:$J53,2,FALSE)</f>
        <v>Atatürk İlkleri ve İnkılap Tarihi İngilizce</v>
      </c>
      <c r="O52" s="6" t="str">
        <f>HLOOKUP(O$1,program!$E52:$J53,2,FALSE)</f>
        <v>Atatürk İlkleri ve İnkılap Tarihi İngilizce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4" customFormat="1" ht="15.75" thickBot="1" x14ac:dyDescent="0.25">
      <c r="A53" s="25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str">
        <f>HLOOKUP(J$1,program!$E54:$J55,2,FALSE)</f>
        <v>Atatürk İlkleri ve İnkılap Tarihi İngilizce</v>
      </c>
      <c r="K54" s="6" t="str">
        <f>HLOOKUP(K$1,program!$E54:$J55,2,FALSE)</f>
        <v>Atatürk İlkleri ve İnkılap Tarihi İngilizce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Atatürk İlkleri ve İnkılap Tarihi İngilizce</v>
      </c>
      <c r="K56" s="6" t="str">
        <f>HLOOKUP(K$1,program!$E56:$J57,2,FALSE)</f>
        <v>Atatürk İlkleri ve İnkılap Tarihi İngilizce</v>
      </c>
      <c r="L56" s="6" t="str">
        <f>HLOOKUP(L$1,program!$E56:$J57,2,FALSE)</f>
        <v>Atatürk İlkleri ve İnkılap Tarihi İngilizce</v>
      </c>
      <c r="M56" s="6" t="str">
        <f>HLOOKUP(M$1,program!$E56:$J57,2,FALSE)</f>
        <v>Atatürk İlkleri ve İnkılap Tarihi İngilizce</v>
      </c>
      <c r="N56" s="6" t="str">
        <f>HLOOKUP(N$1,program!$E56:$J57,2,FALSE)</f>
        <v>Atatürk İlkleri ve İnkılap Tarihi İngilizce</v>
      </c>
      <c r="O56" s="6" t="str">
        <f>HLOOKUP(O$1,program!$E56:$J57,2,FALSE)</f>
        <v>Atatürk İlkleri ve İnkılap Tarihi İngilizce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4" customFormat="1" ht="15.75" thickBot="1" x14ac:dyDescent="0.25">
      <c r="A57" s="25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str">
        <f>HLOOKUP(J$1,program!$E58:$J59,2,FALSE)</f>
        <v>Atatürk İlkleri ve İnkılap Tarihi İngilizce</v>
      </c>
      <c r="K58" s="6" t="str">
        <f>HLOOKUP(K$1,program!$E58:$J59,2,FALSE)</f>
        <v>Atatürk İlkleri ve İnkılap Tarihi İngilizce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Atatürk İlkleri ve İnkılap Tarihi İngilizce</v>
      </c>
      <c r="K60" s="6" t="str">
        <f>HLOOKUP(K$1,program!$E60:$J61,2,FALSE)</f>
        <v>Atatürk İlkleri ve İnkılap Tarihi İngilizce</v>
      </c>
      <c r="L60" s="6" t="str">
        <f>HLOOKUP(L$1,program!$E60:$J61,2,FALSE)</f>
        <v>Atatürk İlkleri ve İnkılap Tarihi İngilizce</v>
      </c>
      <c r="M60" s="6" t="str">
        <f>HLOOKUP(M$1,program!$E60:$J61,2,FALSE)</f>
        <v>Atatürk İlkleri ve İnkılap Tarihi İngilizce</v>
      </c>
      <c r="N60" s="6" t="str">
        <f>HLOOKUP(N$1,program!$E60:$J61,2,FALSE)</f>
        <v>Atatürk İlkleri ve İnkılap Tarihi İngilizce</v>
      </c>
      <c r="O60" s="6" t="str">
        <f>HLOOKUP(O$1,program!$E60:$J61,2,FALSE)</f>
        <v>Atatürk İlkleri ve İnkılap Tarihi İngilizce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4" customFormat="1" ht="15.75" thickBot="1" x14ac:dyDescent="0.25">
      <c r="A61" s="25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9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5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5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5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9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5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19. YY'da Felsefe</v>
      </c>
      <c r="K94" s="6" t="str">
        <f>HLOOKUP(K$1,program!$E94:$J95,2,FALSE)</f>
        <v>19. YY'da Felsefe</v>
      </c>
      <c r="L94" s="6" t="str">
        <f>HLOOKUP(L$1,program!$E94:$J95,2,FALSE)</f>
        <v>19. YY'da Felsefe</v>
      </c>
      <c r="M94" s="6" t="str">
        <f>HLOOKUP(M$1,program!$E94:$J95,2,FALSE)</f>
        <v>19. YY'da Felsefe</v>
      </c>
      <c r="N94" s="6" t="str">
        <f>HLOOKUP(N$1,program!$E94:$J95,2,FALSE)</f>
        <v>19. YY'da Felsefe</v>
      </c>
      <c r="O94" s="6" t="str">
        <f>HLOOKUP(O$1,program!$E94:$J95,2,FALSE)</f>
        <v>19. YY'da Felsefe</v>
      </c>
      <c r="P94" s="6" t="str">
        <f>HLOOKUP(P$1,program!$E94:$J95,2,FALSE)</f>
        <v>19. YY'da Felsefe</v>
      </c>
      <c r="Q94" s="6" t="str">
        <f>HLOOKUP(Q$1,program!$E94:$J95,2,FALSE)</f>
        <v>19. YY'da Felsefe</v>
      </c>
      <c r="R94" s="6" t="str">
        <f>HLOOKUP(R$1,program!$E94:$J95,2,FALSE)</f>
        <v>19. YY'da Felsefe</v>
      </c>
      <c r="S94" s="6" t="str">
        <f>HLOOKUP(S$1,program!$E94:$J95,2,FALSE)</f>
        <v>19. YY'da Felsefe</v>
      </c>
      <c r="T94" s="6" t="str">
        <f>HLOOKUP(T$1,program!$E94:$J95,2,FALSE)</f>
        <v>19. YY'da Felsefe</v>
      </c>
      <c r="U94" s="6" t="str">
        <f>HLOOKUP(U$1,program!$E94:$J95,2,FALSE)</f>
        <v>19. YY'da Felsefe</v>
      </c>
      <c r="V94" s="6" t="str">
        <f>HLOOKUP(V$1,program!$E94:$J95,2,FALSE)</f>
        <v>19. YY'da Felsefe</v>
      </c>
      <c r="W94" s="6" t="str">
        <f>HLOOKUP(W$1,program!$E94:$J95,2,FALSE)</f>
        <v>19. YY'da Felsefe</v>
      </c>
    </row>
    <row r="95" spans="1:23" s="34" customFormat="1" ht="15.75" thickBot="1" x14ac:dyDescent="0.25">
      <c r="A95" s="25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Mitoloji ve Felsefe</v>
      </c>
      <c r="K96" s="6" t="str">
        <f>HLOOKUP(K$1,program!$E96:$J97,2,FALSE)</f>
        <v>Mitoloji ve Felsefe</v>
      </c>
      <c r="L96" s="6" t="str">
        <f>HLOOKUP(L$1,program!$E96:$J97,2,FALSE)</f>
        <v>Mitoloji ve Felsefe</v>
      </c>
      <c r="M96" s="6" t="str">
        <f>HLOOKUP(M$1,program!$E96:$J97,2,FALSE)</f>
        <v>Mitoloji ve Felsefe</v>
      </c>
      <c r="N96" s="6" t="str">
        <f>HLOOKUP(N$1,program!$E96:$J97,2,FALSE)</f>
        <v>Mitoloji ve Felsefe</v>
      </c>
      <c r="O96" s="6" t="str">
        <f>HLOOKUP(O$1,program!$E96:$J97,2,FALSE)</f>
        <v>Mitoloji ve Felsefe</v>
      </c>
      <c r="P96" s="6" t="str">
        <f>HLOOKUP(P$1,program!$E96:$J97,2,FALSE)</f>
        <v>Mitoloji ve Felsefe</v>
      </c>
      <c r="Q96" s="6" t="str">
        <f>HLOOKUP(Q$1,program!$E96:$J97,2,FALSE)</f>
        <v>Mitoloji ve Felsefe</v>
      </c>
      <c r="R96" s="6" t="str">
        <f>HLOOKUP(R$1,program!$E96:$J97,2,FALSE)</f>
        <v>Mitoloji ve Felsefe</v>
      </c>
      <c r="S96" s="6" t="str">
        <f>HLOOKUP(S$1,program!$E96:$J97,2,FALSE)</f>
        <v>Mitoloji ve Felsefe</v>
      </c>
      <c r="T96" s="6" t="str">
        <f>HLOOKUP(T$1,program!$E96:$J97,2,FALSE)</f>
        <v>Mitoloji ve Felsefe</v>
      </c>
      <c r="U96" s="6" t="str">
        <f>HLOOKUP(U$1,program!$E96:$J97,2,FALSE)</f>
        <v>Mitoloji ve Felsefe</v>
      </c>
      <c r="V96" s="6" t="str">
        <f>HLOOKUP(V$1,program!$E96:$J97,2,FALSE)</f>
        <v>Mitoloji ve Felsefe</v>
      </c>
      <c r="W96" s="6" t="str">
        <f>HLOOKUP(W$1,program!$E96:$J97,2,FALSE)</f>
        <v>Mitoloji ve Felsefe</v>
      </c>
    </row>
    <row r="97" spans="1:23" s="34" customFormat="1" ht="15.75" thickBot="1" x14ac:dyDescent="0.25">
      <c r="A97" s="25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Varoluşçuluk</v>
      </c>
      <c r="K100" s="6" t="str">
        <f>HLOOKUP(K$1,program!$E100:$J101,2,FALSE)</f>
        <v>Varoluşçuluk</v>
      </c>
      <c r="L100" s="6" t="str">
        <f>HLOOKUP(L$1,program!$E100:$J101,2,FALSE)</f>
        <v>Varoluşçuluk</v>
      </c>
      <c r="M100" s="6" t="str">
        <f>HLOOKUP(M$1,program!$E100:$J101,2,FALSE)</f>
        <v>Varoluşçuluk</v>
      </c>
      <c r="N100" s="6" t="str">
        <f>HLOOKUP(N$1,program!$E100:$J101,2,FALSE)</f>
        <v>Varoluşçuluk</v>
      </c>
      <c r="O100" s="6" t="str">
        <f>HLOOKUP(O$1,program!$E100:$J101,2,FALSE)</f>
        <v>Varoluşçuluk</v>
      </c>
      <c r="P100" s="6" t="str">
        <f>HLOOKUP(P$1,program!$E100:$J101,2,FALSE)</f>
        <v>Varoluşçuluk</v>
      </c>
      <c r="Q100" s="6" t="str">
        <f>HLOOKUP(Q$1,program!$E100:$J101,2,FALSE)</f>
        <v>Varoluşçuluk</v>
      </c>
      <c r="R100" s="6" t="str">
        <f>HLOOKUP(R$1,program!$E100:$J101,2,FALSE)</f>
        <v>Varoluşçuluk</v>
      </c>
      <c r="S100" s="6" t="str">
        <f>HLOOKUP(S$1,program!$E100:$J101,2,FALSE)</f>
        <v>Varoluşçuluk</v>
      </c>
      <c r="T100" s="6" t="str">
        <f>HLOOKUP(T$1,program!$E100:$J101,2,FALSE)</f>
        <v>Varoluşçuluk</v>
      </c>
      <c r="U100" s="6" t="str">
        <f>HLOOKUP(U$1,program!$E100:$J101,2,FALSE)</f>
        <v>Varoluşçuluk</v>
      </c>
      <c r="V100" s="6" t="str">
        <f>HLOOKUP(V$1,program!$E100:$J101,2,FALSE)</f>
        <v>Varoluşçuluk</v>
      </c>
      <c r="W100" s="6" t="str">
        <f>HLOOKUP(W$1,program!$E100:$J101,2,FALSE)</f>
        <v>Varoluşçuluk</v>
      </c>
    </row>
    <row r="101" spans="1:23" s="34" customFormat="1" ht="15.75" thickBot="1" x14ac:dyDescent="0.25">
      <c r="A101" s="25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Psikoloji</v>
      </c>
      <c r="K104" s="6" t="str">
        <f>HLOOKUP(K$1,program!$E104:$J105,2,FALSE)</f>
        <v>Sosyal Psikoloji</v>
      </c>
      <c r="L104" s="6" t="str">
        <f>HLOOKUP(L$1,program!$E104:$J105,2,FALSE)</f>
        <v>Sosyal Psikoloji</v>
      </c>
      <c r="M104" s="6" t="str">
        <f>HLOOKUP(M$1,program!$E104:$J105,2,FALSE)</f>
        <v>Sosyal Psikoloji</v>
      </c>
      <c r="N104" s="6" t="str">
        <f>HLOOKUP(N$1,program!$E104:$J105,2,FALSE)</f>
        <v>Sosyal Psikoloji</v>
      </c>
      <c r="O104" s="6" t="str">
        <f>HLOOKUP(O$1,program!$E104:$J105,2,FALSE)</f>
        <v>Sosyal Psikoloji</v>
      </c>
      <c r="P104" s="6" t="str">
        <f>HLOOKUP(P$1,program!$E104:$J105,2,FALSE)</f>
        <v>Sosyal Psikoloji</v>
      </c>
      <c r="Q104" s="6" t="str">
        <f>HLOOKUP(Q$1,program!$E104:$J105,2,FALSE)</f>
        <v>Sosyal Psikoloji</v>
      </c>
      <c r="R104" s="6" t="str">
        <f>HLOOKUP(R$1,program!$E104:$J105,2,FALSE)</f>
        <v>Sosyal Psikoloji</v>
      </c>
      <c r="S104" s="6" t="str">
        <f>HLOOKUP(S$1,program!$E104:$J105,2,FALSE)</f>
        <v>Sosyal Psikoloji</v>
      </c>
      <c r="T104" s="6" t="str">
        <f>HLOOKUP(T$1,program!$E104:$J105,2,FALSE)</f>
        <v>Sosyal Psikoloji</v>
      </c>
      <c r="U104" s="6" t="str">
        <f>HLOOKUP(U$1,program!$E104:$J105,2,FALSE)</f>
        <v>Sosyal Psikoloji</v>
      </c>
      <c r="V104" s="6" t="str">
        <f>HLOOKUP(V$1,program!$E104:$J105,2,FALSE)</f>
        <v>Sosyal Psikoloji</v>
      </c>
      <c r="W104" s="6" t="str">
        <f>HLOOKUP(W$1,program!$E104:$J105,2,FALSE)</f>
        <v>Sosyal Psikoloji</v>
      </c>
    </row>
    <row r="105" spans="1:23" s="34" customFormat="1" ht="15.75" thickBot="1" x14ac:dyDescent="0.25">
      <c r="A105" s="25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9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5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Tarih Felsefesi</v>
      </c>
      <c r="K116" s="6" t="str">
        <f>HLOOKUP(K$1,program!$E116:$J117,2,FALSE)</f>
        <v>Tarih Felsefesi</v>
      </c>
      <c r="L116" s="6" t="str">
        <f>HLOOKUP(L$1,program!$E116:$J117,2,FALSE)</f>
        <v>Tarih Felsefesi</v>
      </c>
      <c r="M116" s="6" t="str">
        <f>HLOOKUP(M$1,program!$E116:$J117,2,FALSE)</f>
        <v>Tarih Felsefesi</v>
      </c>
      <c r="N116" s="6" t="str">
        <f>HLOOKUP(N$1,program!$E116:$J117,2,FALSE)</f>
        <v>Tarih Felsefesi</v>
      </c>
      <c r="O116" s="6" t="str">
        <f>HLOOKUP(O$1,program!$E116:$J117,2,FALSE)</f>
        <v>Tarih Felsefesi</v>
      </c>
      <c r="P116" s="6" t="str">
        <f>HLOOKUP(P$1,program!$E116:$J117,2,FALSE)</f>
        <v>Tarih Felsefesi</v>
      </c>
      <c r="Q116" s="6" t="str">
        <f>HLOOKUP(Q$1,program!$E116:$J117,2,FALSE)</f>
        <v>Tarih Felsefesi</v>
      </c>
      <c r="R116" s="6" t="str">
        <f>HLOOKUP(R$1,program!$E116:$J117,2,FALSE)</f>
        <v>Tarih Felsefesi</v>
      </c>
      <c r="S116" s="6" t="str">
        <f>HLOOKUP(S$1,program!$E116:$J117,2,FALSE)</f>
        <v>Tarih Felsefesi</v>
      </c>
      <c r="T116" s="6" t="str">
        <f>HLOOKUP(T$1,program!$E116:$J117,2,FALSE)</f>
        <v>Tarih Felsefesi</v>
      </c>
      <c r="U116" s="6" t="str">
        <f>HLOOKUP(U$1,program!$E116:$J117,2,FALSE)</f>
        <v>Tarih Felsefesi</v>
      </c>
      <c r="V116" s="6" t="str">
        <f>HLOOKUP(V$1,program!$E116:$J117,2,FALSE)</f>
        <v>Tarih Felsefesi</v>
      </c>
      <c r="W116" s="6" t="str">
        <f>HLOOKUP(W$1,program!$E116:$J117,2,FALSE)</f>
        <v>Tarih Felsefesi</v>
      </c>
    </row>
    <row r="117" spans="1:23" s="34" customFormat="1" ht="15.75" thickBot="1" x14ac:dyDescent="0.25">
      <c r="A117" s="25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Antikçağ'da Felsefe</v>
      </c>
      <c r="K118" s="6" t="str">
        <f>HLOOKUP(K$1,program!$E118:$J119,2,FALSE)</f>
        <v>Antikçağ'da Felsefe</v>
      </c>
      <c r="L118" s="6" t="str">
        <f>HLOOKUP(L$1,program!$E118:$J119,2,FALSE)</f>
        <v>Antikçağ'da Felsefe</v>
      </c>
      <c r="M118" s="6" t="str">
        <f>HLOOKUP(M$1,program!$E118:$J119,2,FALSE)</f>
        <v>Antikçağ'da Felsefe</v>
      </c>
      <c r="N118" s="6" t="str">
        <f>HLOOKUP(N$1,program!$E118:$J119,2,FALSE)</f>
        <v>Antikçağ'da Felsefe</v>
      </c>
      <c r="O118" s="6" t="str">
        <f>HLOOKUP(O$1,program!$E118:$J119,2,FALSE)</f>
        <v>Antikçağ'da Felsefe</v>
      </c>
      <c r="P118" s="6" t="str">
        <f>HLOOKUP(P$1,program!$E118:$J119,2,FALSE)</f>
        <v>Antikçağ'da Felsefe</v>
      </c>
      <c r="Q118" s="6" t="str">
        <f>HLOOKUP(Q$1,program!$E118:$J119,2,FALSE)</f>
        <v>Antikçağ'da Felsefe</v>
      </c>
      <c r="R118" s="6" t="str">
        <f>HLOOKUP(R$1,program!$E118:$J119,2,FALSE)</f>
        <v>Antikçağ'da Felsefe</v>
      </c>
      <c r="S118" s="6" t="str">
        <f>HLOOKUP(S$1,program!$E118:$J119,2,FALSE)</f>
        <v>Antikçağ'da Felsefe</v>
      </c>
      <c r="T118" s="6" t="str">
        <f>HLOOKUP(T$1,program!$E118:$J119,2,FALSE)</f>
        <v>Antikçağ'da Felsefe</v>
      </c>
      <c r="U118" s="6" t="str">
        <f>HLOOKUP(U$1,program!$E118:$J119,2,FALSE)</f>
        <v>Antikçağ'da Felsefe</v>
      </c>
      <c r="V118" s="6" t="str">
        <f>HLOOKUP(V$1,program!$E118:$J119,2,FALSE)</f>
        <v>Antikçağ'da Felsefe</v>
      </c>
      <c r="W118" s="6" t="str">
        <f>HLOOKUP(W$1,program!$E118:$J119,2,FALSE)</f>
        <v>Antikçağ'da Felsefe</v>
      </c>
    </row>
    <row r="119" spans="1:23" s="34" customFormat="1" ht="15.75" thickBot="1" x14ac:dyDescent="0.25">
      <c r="A119" s="25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 xml:space="preserve">20. YY'da Felsefe-1 </v>
      </c>
      <c r="K122" s="6" t="str">
        <f>HLOOKUP(K$1,program!$E122:$J123,2,FALSE)</f>
        <v xml:space="preserve">20. YY'da Felsefe-1 </v>
      </c>
      <c r="L122" s="6" t="str">
        <f>HLOOKUP(L$1,program!$E122:$J123,2,FALSE)</f>
        <v xml:space="preserve">20. YY'da Felsefe-1 </v>
      </c>
      <c r="M122" s="6" t="str">
        <f>HLOOKUP(M$1,program!$E122:$J123,2,FALSE)</f>
        <v xml:space="preserve">20. YY'da Felsefe-1 </v>
      </c>
      <c r="N122" s="6" t="str">
        <f>HLOOKUP(N$1,program!$E122:$J123,2,FALSE)</f>
        <v xml:space="preserve">20. YY'da Felsefe-1 </v>
      </c>
      <c r="O122" s="6" t="str">
        <f>HLOOKUP(O$1,program!$E122:$J123,2,FALSE)</f>
        <v xml:space="preserve">20. YY'da Felsefe-1 </v>
      </c>
      <c r="P122" s="6" t="str">
        <f>HLOOKUP(P$1,program!$E122:$J123,2,FALSE)</f>
        <v xml:space="preserve">20. YY'da Felsefe-1 </v>
      </c>
      <c r="Q122" s="6" t="str">
        <f>HLOOKUP(Q$1,program!$E122:$J123,2,FALSE)</f>
        <v xml:space="preserve">20. YY'da Felsefe-1 </v>
      </c>
      <c r="R122" s="6" t="str">
        <f>HLOOKUP(R$1,program!$E122:$J123,2,FALSE)</f>
        <v xml:space="preserve">20. YY'da Felsefe-1 </v>
      </c>
      <c r="S122" s="6" t="str">
        <f>HLOOKUP(S$1,program!$E122:$J123,2,FALSE)</f>
        <v xml:space="preserve">20. YY'da Felsefe-1 </v>
      </c>
      <c r="T122" s="6" t="str">
        <f>HLOOKUP(T$1,program!$E122:$J123,2,FALSE)</f>
        <v xml:space="preserve">20. YY'da Felsefe-1 </v>
      </c>
      <c r="U122" s="6" t="str">
        <f>HLOOKUP(U$1,program!$E122:$J123,2,FALSE)</f>
        <v xml:space="preserve">20. YY'da Felsefe-1 </v>
      </c>
      <c r="V122" s="6" t="str">
        <f>HLOOKUP(V$1,program!$E122:$J123,2,FALSE)</f>
        <v xml:space="preserve">20. YY'da Felsefe-1 </v>
      </c>
      <c r="W122" s="6" t="str">
        <f>HLOOKUP(W$1,program!$E122:$J123,2,FALSE)</f>
        <v xml:space="preserve">20. YY'da Felsefe-1 </v>
      </c>
    </row>
    <row r="123" spans="1:23" s="34" customFormat="1" ht="15.75" thickBot="1" x14ac:dyDescent="0.25">
      <c r="A123" s="25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Türk Düşünce Tarrihi</v>
      </c>
      <c r="K126" s="6" t="str">
        <f>HLOOKUP(K$1,program!$E126:$J127,2,FALSE)</f>
        <v>Türk Düşünce Tarrihi</v>
      </c>
      <c r="L126" s="6" t="str">
        <f>HLOOKUP(L$1,program!$E126:$J127,2,FALSE)</f>
        <v>Türk Düşünce Tarrihi</v>
      </c>
      <c r="M126" s="6" t="str">
        <f>HLOOKUP(M$1,program!$E126:$J127,2,FALSE)</f>
        <v>Türk Düşünce Tarrihi</v>
      </c>
      <c r="N126" s="6" t="str">
        <f>HLOOKUP(N$1,program!$E126:$J127,2,FALSE)</f>
        <v>Türk Düşünce Tarrihi</v>
      </c>
      <c r="O126" s="6" t="str">
        <f>HLOOKUP(O$1,program!$E126:$J127,2,FALSE)</f>
        <v>Türk Düşünce Tarrihi</v>
      </c>
      <c r="P126" s="6" t="str">
        <f>HLOOKUP(P$1,program!$E126:$J127,2,FALSE)</f>
        <v>Türk Düşünce Tarrihi</v>
      </c>
      <c r="Q126" s="6" t="str">
        <f>HLOOKUP(Q$1,program!$E126:$J127,2,FALSE)</f>
        <v>Türk Düşünce Tarrihi</v>
      </c>
      <c r="R126" s="6" t="str">
        <f>HLOOKUP(R$1,program!$E126:$J127,2,FALSE)</f>
        <v>Türk Düşünce Tarrihi</v>
      </c>
      <c r="S126" s="6" t="str">
        <f>HLOOKUP(S$1,program!$E126:$J127,2,FALSE)</f>
        <v>Türk Düşünce Tarrihi</v>
      </c>
      <c r="T126" s="6" t="str">
        <f>HLOOKUP(T$1,program!$E126:$J127,2,FALSE)</f>
        <v>Türk Düşünce Tarrihi</v>
      </c>
      <c r="U126" s="6" t="str">
        <f>HLOOKUP(U$1,program!$E126:$J127,2,FALSE)</f>
        <v>Türk Düşünce Tarrihi</v>
      </c>
      <c r="V126" s="6" t="str">
        <f>HLOOKUP(V$1,program!$E126:$J127,2,FALSE)</f>
        <v>Türk Düşünce Tarrihi</v>
      </c>
      <c r="W126" s="6" t="str">
        <f>HLOOKUP(W$1,program!$E126:$J127,2,FALSE)</f>
        <v>Türk Düşünce Tarrihi</v>
      </c>
    </row>
    <row r="127" spans="1:23" s="34" customFormat="1" ht="15.75" thickBot="1" x14ac:dyDescent="0.25">
      <c r="A127" s="25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9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1. Sınıflar (YDİ113)   </v>
      </c>
      <c r="K134" s="6" t="str">
        <f>HLOOKUP(K$1,program!$E134:$J135,2,FALSE)</f>
        <v>1. Sınıflar (YDİ113)   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2. Sınıflar (YDİ213)</v>
      </c>
      <c r="K138" s="6" t="str">
        <f>HLOOKUP(K$1,program!$E138:$J139,2,FALSE)</f>
        <v>2. Sınıflar (YDİ213)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Psikolojiye Giriş</v>
      </c>
      <c r="K140" s="6" t="str">
        <f>HLOOKUP(K$1,program!$E140:$J141,2,FALSE)</f>
        <v>Psikolojiye Giriş</v>
      </c>
      <c r="L140" s="6" t="str">
        <f>HLOOKUP(L$1,program!$E140:$J141,2,FALSE)</f>
        <v>Psikolojiye Giriş</v>
      </c>
      <c r="M140" s="6" t="str">
        <f>HLOOKUP(M$1,program!$E140:$J141,2,FALSE)</f>
        <v>Psikolojiye Giriş</v>
      </c>
      <c r="N140" s="6" t="str">
        <f>HLOOKUP(N$1,program!$E140:$J141,2,FALSE)</f>
        <v>Psikolojiye Giriş</v>
      </c>
      <c r="O140" s="6" t="str">
        <f>HLOOKUP(O$1,program!$E140:$J141,2,FALSE)</f>
        <v>Psikolojiye Giriş</v>
      </c>
      <c r="P140" s="6" t="str">
        <f>HLOOKUP(P$1,program!$E140:$J141,2,FALSE)</f>
        <v>Psikolojiye Giriş</v>
      </c>
      <c r="Q140" s="6" t="str">
        <f>HLOOKUP(Q$1,program!$E140:$J141,2,FALSE)</f>
        <v>Psikolojiye Giriş</v>
      </c>
      <c r="R140" s="6" t="str">
        <f>HLOOKUP(R$1,program!$E140:$J141,2,FALSE)</f>
        <v>Psikolojiye Giriş</v>
      </c>
      <c r="S140" s="6" t="str">
        <f>HLOOKUP(S$1,program!$E140:$J141,2,FALSE)</f>
        <v>Psikolojiye Giriş</v>
      </c>
      <c r="T140" s="6" t="str">
        <f>HLOOKUP(T$1,program!$E140:$J141,2,FALSE)</f>
        <v>Psikolojiye Giriş</v>
      </c>
      <c r="U140" s="6" t="str">
        <f>HLOOKUP(U$1,program!$E140:$J141,2,FALSE)</f>
        <v>Psikolojiye Giriş</v>
      </c>
      <c r="V140" s="6" t="str">
        <f>HLOOKUP(V$1,program!$E140:$J141,2,FALSE)</f>
        <v>Psikolojiye Giriş</v>
      </c>
      <c r="W140" s="6" t="str">
        <f>HLOOKUP(W$1,program!$E140:$J141,2,FALSE)</f>
        <v>Psikolojiye Giriş</v>
      </c>
    </row>
    <row r="141" spans="1:23" s="34" customFormat="1" ht="15.75" thickBot="1" x14ac:dyDescent="0.25">
      <c r="A141" s="25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Gelişim Psikolojisi</v>
      </c>
      <c r="K144" s="6" t="str">
        <f>HLOOKUP(K$1,program!$E144:$J145,2,FALSE)</f>
        <v>Gelişim Psikolojisi</v>
      </c>
      <c r="L144" s="6" t="str">
        <f>HLOOKUP(L$1,program!$E144:$J145,2,FALSE)</f>
        <v>Gelişim Psikolojisi</v>
      </c>
      <c r="M144" s="6" t="str">
        <f>HLOOKUP(M$1,program!$E144:$J145,2,FALSE)</f>
        <v>Gelişim Psikolojisi</v>
      </c>
      <c r="N144" s="6" t="str">
        <f>HLOOKUP(N$1,program!$E144:$J145,2,FALSE)</f>
        <v>Gelişim Psikolojisi</v>
      </c>
      <c r="O144" s="6" t="str">
        <f>HLOOKUP(O$1,program!$E144:$J145,2,FALSE)</f>
        <v>Gelişim Psikolojisi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5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Sosyal Seçmeli Dersler, 5-i Dersleri ve Yabancı Dil Dersleri </v>
      </c>
      <c r="K148" s="6" t="str">
        <f>HLOOKUP(K$1,program!$E148:$J149,2,FALSE)</f>
        <v>Sosyal Seçmeli Dersler, 5-i Dersleri ve Yabancı Dil Dersleri 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9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5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Din Felsefesi</v>
      </c>
      <c r="K160" s="6" t="str">
        <f>HLOOKUP(K$1,program!$E160:$J161,2,FALSE)</f>
        <v>Din Felsefesi</v>
      </c>
      <c r="L160" s="6" t="str">
        <f>HLOOKUP(L$1,program!$E160:$J161,2,FALSE)</f>
        <v>Din Felsefesi</v>
      </c>
      <c r="M160" s="6" t="str">
        <f>HLOOKUP(M$1,program!$E160:$J161,2,FALSE)</f>
        <v>Din Felsefesi</v>
      </c>
      <c r="N160" s="6" t="str">
        <f>HLOOKUP(N$1,program!$E160:$J161,2,FALSE)</f>
        <v>Din Felsefesi</v>
      </c>
      <c r="O160" s="6" t="str">
        <f>HLOOKUP(O$1,program!$E160:$J161,2,FALSE)</f>
        <v>Din Felsefesi</v>
      </c>
      <c r="P160" s="6" t="str">
        <f>HLOOKUP(P$1,program!$E160:$J161,2,FALSE)</f>
        <v>Din Felsefesi</v>
      </c>
      <c r="Q160" s="6" t="str">
        <f>HLOOKUP(Q$1,program!$E160:$J161,2,FALSE)</f>
        <v>Din Felsefesi</v>
      </c>
      <c r="R160" s="6" t="str">
        <f>HLOOKUP(R$1,program!$E160:$J161,2,FALSE)</f>
        <v>Din Felsefesi</v>
      </c>
      <c r="S160" s="6" t="str">
        <f>HLOOKUP(S$1,program!$E160:$J161,2,FALSE)</f>
        <v>Din Felsefesi</v>
      </c>
      <c r="T160" s="6" t="str">
        <f>HLOOKUP(T$1,program!$E160:$J161,2,FALSE)</f>
        <v>Din Felsefesi</v>
      </c>
      <c r="U160" s="6" t="str">
        <f>HLOOKUP(U$1,program!$E160:$J161,2,FALSE)</f>
        <v>Din Felsefesi</v>
      </c>
      <c r="V160" s="6" t="str">
        <f>HLOOKUP(V$1,program!$E160:$J161,2,FALSE)</f>
        <v>Din Felsefesi</v>
      </c>
      <c r="W160" s="6" t="str">
        <f>HLOOKUP(W$1,program!$E160:$J161,2,FALSE)</f>
        <v>Din Felsefesi</v>
      </c>
    </row>
    <row r="161" spans="1:23" s="34" customFormat="1" ht="15.75" thickBot="1" x14ac:dyDescent="0.25">
      <c r="A161" s="25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Varlık Felsefesi</v>
      </c>
      <c r="K162" s="6" t="str">
        <f>HLOOKUP(K$1,program!$E162:$J163,2,FALSE)</f>
        <v>Varlık Felsefesi</v>
      </c>
      <c r="L162" s="6" t="str">
        <f>HLOOKUP(L$1,program!$E162:$J163,2,FALSE)</f>
        <v>Varlık Felsefesi</v>
      </c>
      <c r="M162" s="6" t="str">
        <f>HLOOKUP(M$1,program!$E162:$J163,2,FALSE)</f>
        <v>Varlık Felsefesi</v>
      </c>
      <c r="N162" s="6" t="str">
        <f>HLOOKUP(N$1,program!$E162:$J163,2,FALSE)</f>
        <v>Varlık Felsefesi</v>
      </c>
      <c r="O162" s="6" t="str">
        <f>HLOOKUP(O$1,program!$E162:$J163,2,FALSE)</f>
        <v>Varlık Felsefesi</v>
      </c>
      <c r="P162" s="6" t="str">
        <f>HLOOKUP(P$1,program!$E162:$J163,2,FALSE)</f>
        <v>Varlık Felsefesi</v>
      </c>
      <c r="Q162" s="6" t="str">
        <f>HLOOKUP(Q$1,program!$E162:$J163,2,FALSE)</f>
        <v>Varlık Felsefesi</v>
      </c>
      <c r="R162" s="6" t="str">
        <f>HLOOKUP(R$1,program!$E162:$J163,2,FALSE)</f>
        <v>Varlık Felsefesi</v>
      </c>
      <c r="S162" s="6" t="str">
        <f>HLOOKUP(S$1,program!$E162:$J163,2,FALSE)</f>
        <v>Varlık Felsefesi</v>
      </c>
      <c r="T162" s="6" t="str">
        <f>HLOOKUP(T$1,program!$E162:$J163,2,FALSE)</f>
        <v>Varlık Felsefesi</v>
      </c>
      <c r="U162" s="6" t="str">
        <f>HLOOKUP(U$1,program!$E162:$J163,2,FALSE)</f>
        <v>Varlık Felsefesi</v>
      </c>
      <c r="V162" s="6" t="str">
        <f>HLOOKUP(V$1,program!$E162:$J163,2,FALSE)</f>
        <v>Varlık Felsefesi</v>
      </c>
      <c r="W162" s="6" t="str">
        <f>HLOOKUP(W$1,program!$E162:$J163,2,FALSE)</f>
        <v>Varlık Felsefesi</v>
      </c>
    </row>
    <row r="163" spans="1:23" s="34" customFormat="1" ht="15.75" thickBot="1" x14ac:dyDescent="0.25">
      <c r="A163" s="25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str">
        <f>HLOOKUP(J$1,program!$E164:$J165,2,FALSE)</f>
        <v>Varlık Felsefesi</v>
      </c>
      <c r="K164" s="6" t="str">
        <f>HLOOKUP(K$1,program!$E164:$J165,2,FALSE)</f>
        <v>Varlık Felsefesi</v>
      </c>
      <c r="L164" s="6" t="str">
        <f>HLOOKUP(L$1,program!$E164:$J165,2,FALSE)</f>
        <v>Varlık Felsefesi</v>
      </c>
      <c r="M164" s="6" t="str">
        <f>HLOOKUP(M$1,program!$E164:$J165,2,FALSE)</f>
        <v>Varlık Felsefesi</v>
      </c>
      <c r="N164" s="6" t="str">
        <f>HLOOKUP(N$1,program!$E164:$J165,2,FALSE)</f>
        <v>Varlık Felsefesi</v>
      </c>
      <c r="O164" s="6" t="str">
        <f>HLOOKUP(O$1,program!$E164:$J165,2,FALSE)</f>
        <v>Varlık Felsefesi</v>
      </c>
      <c r="P164" s="6" t="str">
        <f>HLOOKUP(P$1,program!$E164:$J165,2,FALSE)</f>
        <v>Varlık Felsefesi</v>
      </c>
      <c r="Q164" s="6" t="str">
        <f>HLOOKUP(Q$1,program!$E164:$J165,2,FALSE)</f>
        <v>Varlık Felsefesi</v>
      </c>
      <c r="R164" s="6" t="str">
        <f>HLOOKUP(R$1,program!$E164:$J165,2,FALSE)</f>
        <v>Varlık Felsefesi</v>
      </c>
      <c r="S164" s="6" t="str">
        <f>HLOOKUP(S$1,program!$E164:$J165,2,FALSE)</f>
        <v>Varlık Felsefesi</v>
      </c>
      <c r="T164" s="6" t="str">
        <f>HLOOKUP(T$1,program!$E164:$J165,2,FALSE)</f>
        <v>Varlık Felsefesi</v>
      </c>
      <c r="U164" s="6" t="str">
        <f>HLOOKUP(U$1,program!$E164:$J165,2,FALSE)</f>
        <v>Varlık Felsefesi</v>
      </c>
      <c r="V164" s="6" t="str">
        <f>HLOOKUP(V$1,program!$E164:$J165,2,FALSE)</f>
        <v>Varlık Felsefesi</v>
      </c>
      <c r="W164" s="6" t="str">
        <f>HLOOKUP(W$1,program!$E164:$J165,2,FALSE)</f>
        <v>Varlık Felsefesi</v>
      </c>
    </row>
    <row r="165" spans="1:23" s="34" customFormat="1" ht="15.75" customHeight="1" thickBot="1" x14ac:dyDescent="0.25">
      <c r="A165" s="25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Bilim Tarihi</v>
      </c>
      <c r="K166" s="6" t="str">
        <f>HLOOKUP(K$1,program!$E166:$J167,2,FALSE)</f>
        <v>Bilim Tarihi</v>
      </c>
      <c r="L166" s="6" t="str">
        <f>HLOOKUP(L$1,program!$E166:$J167,2,FALSE)</f>
        <v>Bilim Tarihi</v>
      </c>
      <c r="M166" s="6" t="str">
        <f>HLOOKUP(M$1,program!$E166:$J167,2,FALSE)</f>
        <v>Bilim Tarihi</v>
      </c>
      <c r="N166" s="6" t="str">
        <f>HLOOKUP(N$1,program!$E166:$J167,2,FALSE)</f>
        <v>Bilim Tarihi</v>
      </c>
      <c r="O166" s="6" t="str">
        <f>HLOOKUP(O$1,program!$E166:$J167,2,FALSE)</f>
        <v>Bilim Tarihi</v>
      </c>
      <c r="P166" s="6" t="str">
        <f>HLOOKUP(P$1,program!$E166:$J167,2,FALSE)</f>
        <v>Bilim Tarihi</v>
      </c>
      <c r="Q166" s="6" t="str">
        <f>HLOOKUP(Q$1,program!$E166:$J167,2,FALSE)</f>
        <v>Bilim Tarihi</v>
      </c>
      <c r="R166" s="6" t="str">
        <f>HLOOKUP(R$1,program!$E166:$J167,2,FALSE)</f>
        <v>Bilim Tarihi</v>
      </c>
      <c r="S166" s="6" t="str">
        <f>HLOOKUP(S$1,program!$E166:$J167,2,FALSE)</f>
        <v>Bilim Tarihi</v>
      </c>
      <c r="T166" s="6" t="str">
        <f>HLOOKUP(T$1,program!$E166:$J167,2,FALSE)</f>
        <v>Bilim Tarihi</v>
      </c>
      <c r="U166" s="6" t="str">
        <f>HLOOKUP(U$1,program!$E166:$J167,2,FALSE)</f>
        <v>Bilim Tarihi</v>
      </c>
      <c r="V166" s="6" t="str">
        <f>HLOOKUP(V$1,program!$E166:$J167,2,FALSE)</f>
        <v>Bilim Tarihi</v>
      </c>
      <c r="W166" s="6" t="str">
        <f>HLOOKUP(W$1,program!$E166:$J167,2,FALSE)</f>
        <v>Bilim Tarihi</v>
      </c>
    </row>
    <row r="167" spans="1:23" s="34" customFormat="1" ht="15.75" thickBot="1" x14ac:dyDescent="0.25">
      <c r="A167" s="25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İslam Felsefesi</v>
      </c>
      <c r="K170" s="6" t="str">
        <f>HLOOKUP(K$1,program!$E170:$J171,2,FALSE)</f>
        <v>İslam Felsefesi</v>
      </c>
      <c r="L170" s="6" t="str">
        <f>HLOOKUP(L$1,program!$E170:$J171,2,FALSE)</f>
        <v>İslam Felsefesi</v>
      </c>
      <c r="M170" s="6" t="str">
        <f>HLOOKUP(M$1,program!$E170:$J171,2,FALSE)</f>
        <v>İslam Felsefesi</v>
      </c>
      <c r="N170" s="6" t="str">
        <f>HLOOKUP(N$1,program!$E170:$J171,2,FALSE)</f>
        <v>İslam Felsefesi</v>
      </c>
      <c r="O170" s="6" t="str">
        <f>HLOOKUP(O$1,program!$E170:$J171,2,FALSE)</f>
        <v>İslam Felsefesi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5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Bilişsel Psikoloji</v>
      </c>
      <c r="K174" s="6" t="str">
        <f>HLOOKUP(K$1,program!$E174:$J175,2,FALSE)</f>
        <v>Bilişsel Psikoloji</v>
      </c>
      <c r="L174" s="6" t="str">
        <f>HLOOKUP(L$1,program!$E174:$J175,2,FALSE)</f>
        <v>Bilişsel Psikoloji</v>
      </c>
      <c r="M174" s="6" t="str">
        <f>HLOOKUP(M$1,program!$E174:$J175,2,FALSE)</f>
        <v>Bilişsel Psikoloji</v>
      </c>
      <c r="N174" s="6" t="str">
        <f>HLOOKUP(N$1,program!$E174:$J175,2,FALSE)</f>
        <v>Bilişsel Psikoloji</v>
      </c>
      <c r="O174" s="6" t="str">
        <f>HLOOKUP(O$1,program!$E174:$J175,2,FALSE)</f>
        <v>Bilişsel Psikoloji</v>
      </c>
      <c r="P174" s="6" t="str">
        <f>HLOOKUP(P$1,program!$E174:$J175,2,FALSE)</f>
        <v>Bilişsel Psikoloji</v>
      </c>
      <c r="Q174" s="6" t="str">
        <f>HLOOKUP(Q$1,program!$E174:$J175,2,FALSE)</f>
        <v>Bilişsel Psikoloji</v>
      </c>
      <c r="R174" s="6" t="str">
        <f>HLOOKUP(R$1,program!$E174:$J175,2,FALSE)</f>
        <v>Bilişsel Psikoloji</v>
      </c>
      <c r="S174" s="6" t="str">
        <f>HLOOKUP(S$1,program!$E174:$J175,2,FALSE)</f>
        <v>Bilişsel Psikoloji</v>
      </c>
      <c r="T174" s="6" t="str">
        <f>HLOOKUP(T$1,program!$E174:$J175,2,FALSE)</f>
        <v>Bilişsel Psikoloji</v>
      </c>
      <c r="U174" s="6" t="str">
        <f>HLOOKUP(U$1,program!$E174:$J175,2,FALSE)</f>
        <v>Bilişsel Psikoloji</v>
      </c>
      <c r="V174" s="6" t="str">
        <f>HLOOKUP(V$1,program!$E174:$J175,2,FALSE)</f>
        <v>Bilişsel Psikoloji</v>
      </c>
      <c r="W174" s="6" t="str">
        <f>HLOOKUP(W$1,program!$E174:$J175,2,FALSE)</f>
        <v>Bilişsel Psikoloji</v>
      </c>
    </row>
    <row r="175" spans="1:23" s="34" customFormat="1" ht="15.75" customHeight="1" thickBot="1" x14ac:dyDescent="0.25">
      <c r="A175" s="25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9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5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5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5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9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9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9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9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9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7"/>
      <c r="B1" s="248"/>
      <c r="C1" s="24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9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5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0"/>
      <c r="B6" s="28">
        <v>3</v>
      </c>
      <c r="C6" s="37">
        <v>0.45833333333333331</v>
      </c>
      <c r="D6" s="6" t="str">
        <f>HLOOKUP(D$1,program!$E6:$J7,2,FALSE)</f>
        <v>Devlet ve Toplum</v>
      </c>
      <c r="E6" s="6" t="str">
        <f>HLOOKUP(E$1,program!$E6:$J7,2,FALSE)</f>
        <v>Devlet ve Toplum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Devlet ve Toplum</v>
      </c>
      <c r="Q6" s="6" t="str">
        <f>HLOOKUP(Q$1,program!$E6:$J7,2,FALSE)</f>
        <v>Devlet ve Toplum</v>
      </c>
      <c r="R6" s="6" t="str">
        <f>HLOOKUP(R$1,program!$E6:$J7,2,FALSE)</f>
        <v>Devlet ve Toplum</v>
      </c>
      <c r="S6" s="6" t="str">
        <f>HLOOKUP(S$1,program!$E6:$J7,2,FALSE)</f>
        <v>Devlet ve Toplum</v>
      </c>
      <c r="T6" s="6" t="str">
        <f>HLOOKUP(T$1,program!$E6:$J7,2,FALSE)</f>
        <v>Devlet ve Toplum</v>
      </c>
      <c r="U6" s="6" t="str">
        <f>HLOOKUP(U$1,program!$E6:$J7,2,FALSE)</f>
        <v>Devlet ve Toplum</v>
      </c>
      <c r="V6" s="6" t="str">
        <f>HLOOKUP(V$1,program!$E6:$J7,2,FALSE)</f>
        <v>Devlet ve Toplum</v>
      </c>
      <c r="W6" s="6" t="str">
        <f>HLOOKUP(W$1,program!$E6:$J7,2,FALSE)</f>
        <v>Devlet ve Toplum</v>
      </c>
    </row>
    <row r="7" spans="1:23" s="34" customFormat="1" ht="15.75" thickBot="1" x14ac:dyDescent="0.25">
      <c r="A7" s="25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0"/>
      <c r="B8" s="28">
        <v>4</v>
      </c>
      <c r="C8" s="37">
        <v>0.54166666666666663</v>
      </c>
      <c r="D8" s="6" t="str">
        <f>HLOOKUP(D$1,program!$E8:$J9,2,FALSE)</f>
        <v>Zihin Felsefesi</v>
      </c>
      <c r="E8" s="6" t="str">
        <f>HLOOKUP(E$1,program!$E8:$J9,2,FALSE)</f>
        <v>Zihin Felsefesi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Zihin Felsefesi</v>
      </c>
      <c r="Q8" s="6" t="str">
        <f>HLOOKUP(Q$1,program!$E8:$J9,2,FALSE)</f>
        <v>Zihin Felsefesi</v>
      </c>
      <c r="R8" s="6" t="str">
        <f>HLOOKUP(R$1,program!$E8:$J9,2,FALSE)</f>
        <v>Zihin Felsefesi</v>
      </c>
      <c r="S8" s="6" t="str">
        <f>HLOOKUP(S$1,program!$E8:$J9,2,FALSE)</f>
        <v>Zihin Felsefesi</v>
      </c>
      <c r="T8" s="6" t="str">
        <f>HLOOKUP(T$1,program!$E8:$J9,2,FALSE)</f>
        <v>Zihin Felsefesi</v>
      </c>
      <c r="U8" s="6" t="str">
        <f>HLOOKUP(U$1,program!$E8:$J9,2,FALSE)</f>
        <v>Zihin Felsefesi</v>
      </c>
      <c r="V8" s="6" t="str">
        <f>HLOOKUP(V$1,program!$E8:$J9,2,FALSE)</f>
        <v>Zihin Felsefesi</v>
      </c>
      <c r="W8" s="6" t="str">
        <f>HLOOKUP(W$1,program!$E8:$J9,2,FALSE)</f>
        <v>Zihin Felsefesi</v>
      </c>
    </row>
    <row r="9" spans="1:23" s="34" customFormat="1" ht="15.75" thickBot="1" x14ac:dyDescent="0.25">
      <c r="A9" s="25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0"/>
      <c r="B12" s="28">
        <v>6</v>
      </c>
      <c r="C12" s="38">
        <v>0.625</v>
      </c>
      <c r="D12" s="6" t="str">
        <f>HLOOKUP(D$1,program!$E12:$J13,2,FALSE)</f>
        <v>Felsefeye Giriş</v>
      </c>
      <c r="E12" s="6" t="str">
        <f>HLOOKUP(E$1,program!$E12:$J13,2,FALSE)</f>
        <v>Felsefeye Giriş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Felsefeye Giriş</v>
      </c>
      <c r="Q12" s="6" t="str">
        <f>HLOOKUP(Q$1,program!$E12:$J13,2,FALSE)</f>
        <v>Felsefeye Giriş</v>
      </c>
      <c r="R12" s="6" t="str">
        <f>HLOOKUP(R$1,program!$E12:$J13,2,FALSE)</f>
        <v>Felsefeye Giriş</v>
      </c>
      <c r="S12" s="6" t="str">
        <f>HLOOKUP(S$1,program!$E12:$J13,2,FALSE)</f>
        <v>Felsefeye Giriş</v>
      </c>
      <c r="T12" s="6" t="str">
        <f>HLOOKUP(T$1,program!$E12:$J13,2,FALSE)</f>
        <v>Felsefeye Giriş</v>
      </c>
      <c r="U12" s="6" t="str">
        <f>HLOOKUP(U$1,program!$E12:$J13,2,FALSE)</f>
        <v>Felsefeye Giriş</v>
      </c>
      <c r="V12" s="6" t="str">
        <f>HLOOKUP(V$1,program!$E12:$J13,2,FALSE)</f>
        <v>Felsefeye Giriş</v>
      </c>
      <c r="W12" s="6" t="str">
        <f>HLOOKUP(W$1,program!$E12:$J13,2,FALSE)</f>
        <v>Felsefeye Giriş</v>
      </c>
    </row>
    <row r="13" spans="1:23" s="34" customFormat="1" ht="15.75" thickBot="1" x14ac:dyDescent="0.25">
      <c r="A13" s="25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0"/>
      <c r="B16" s="28">
        <v>8</v>
      </c>
      <c r="C16" s="38">
        <v>0.70833333333333337</v>
      </c>
      <c r="D16" s="6" t="str">
        <f>HLOOKUP(D$1,program!$E16:$J17,2,FALSE)</f>
        <v>17. YY.'da Felsefe</v>
      </c>
      <c r="E16" s="6" t="str">
        <f>HLOOKUP(E$1,program!$E16:$J17,2,FALSE)</f>
        <v>17. YY.'da Felsefe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17. YY.'da Felsefe</v>
      </c>
      <c r="Q16" s="6" t="str">
        <f>HLOOKUP(Q$1,program!$E16:$J17,2,FALSE)</f>
        <v>17. YY.'da Felsefe</v>
      </c>
      <c r="R16" s="6" t="str">
        <f>HLOOKUP(R$1,program!$E16:$J17,2,FALSE)</f>
        <v>17. YY.'da Felsefe</v>
      </c>
      <c r="S16" s="6" t="str">
        <f>HLOOKUP(S$1,program!$E16:$J17,2,FALSE)</f>
        <v>17. YY.'da Felsefe</v>
      </c>
      <c r="T16" s="6" t="str">
        <f>HLOOKUP(T$1,program!$E16:$J17,2,FALSE)</f>
        <v>17. YY.'da Felsefe</v>
      </c>
      <c r="U16" s="6" t="str">
        <f>HLOOKUP(U$1,program!$E16:$J17,2,FALSE)</f>
        <v>17. YY.'da Felsefe</v>
      </c>
      <c r="V16" s="6" t="str">
        <f>HLOOKUP(V$1,program!$E16:$J17,2,FALSE)</f>
        <v>17. YY.'da Felsefe</v>
      </c>
      <c r="W16" s="6" t="str">
        <f>HLOOKUP(W$1,program!$E16:$J17,2,FALSE)</f>
        <v>17. YY.'da Felsefe</v>
      </c>
    </row>
    <row r="17" spans="1:23" s="34" customFormat="1" ht="15.75" thickBot="1" x14ac:dyDescent="0.25">
      <c r="A17" s="25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9">
        <f>Ders_Programı!A25</f>
        <v>44960</v>
      </c>
      <c r="B24" s="31">
        <v>1</v>
      </c>
      <c r="C24" s="36">
        <v>0.375</v>
      </c>
      <c r="D24" s="6" t="str">
        <f>HLOOKUP(D$1,program!$E24:$J25,2,FALSE)</f>
        <v>Felsefe Kavramları</v>
      </c>
      <c r="E24" s="6" t="str">
        <f>HLOOKUP(E$1,program!$E24:$J25,2,FALSE)</f>
        <v>Felsefe Kavramları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Felsefe Kavramları</v>
      </c>
      <c r="Q24" s="6" t="str">
        <f>HLOOKUP(Q$1,program!$E24:$J25,2,FALSE)</f>
        <v>Felsefe Kavramları</v>
      </c>
      <c r="R24" s="6" t="str">
        <f>HLOOKUP(R$1,program!$E24:$J25,2,FALSE)</f>
        <v>Felsefe Kavramları</v>
      </c>
      <c r="S24" s="6" t="str">
        <f>HLOOKUP(S$1,program!$E24:$J25,2,FALSE)</f>
        <v>Felsefe Kavramları</v>
      </c>
      <c r="T24" s="6" t="str">
        <f>HLOOKUP(T$1,program!$E24:$J25,2,FALSE)</f>
        <v>Felsefe Kavramları</v>
      </c>
      <c r="U24" s="6" t="str">
        <f>HLOOKUP(U$1,program!$E24:$J25,2,FALSE)</f>
        <v>Felsefe Kavramları</v>
      </c>
      <c r="V24" s="6" t="str">
        <f>HLOOKUP(V$1,program!$E24:$J25,2,FALSE)</f>
        <v>Felsefe Kavramları</v>
      </c>
      <c r="W24" s="6" t="str">
        <f>HLOOKUP(W$1,program!$E24:$J25,2,FALSE)</f>
        <v>Felsefe Kavramları</v>
      </c>
    </row>
    <row r="25" spans="1:23" s="34" customFormat="1" ht="15.75" thickBot="1" x14ac:dyDescent="0.25">
      <c r="A25" s="25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0"/>
      <c r="B30" s="28">
        <v>4</v>
      </c>
      <c r="C30" s="37">
        <v>0.54166666666666663</v>
      </c>
      <c r="D30" s="6" t="str">
        <f>HLOOKUP(D$1,program!$E30:$J31,2,FALSE)</f>
        <v>Biyoloji Felsefesi</v>
      </c>
      <c r="E30" s="6" t="str">
        <f>HLOOKUP(E$1,program!$E30:$J31,2,FALSE)</f>
        <v>Biyoloji Felsefesi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Biyoloji Felsefesi</v>
      </c>
      <c r="Q30" s="6" t="str">
        <f>HLOOKUP(Q$1,program!$E30:$J31,2,FALSE)</f>
        <v>Biyoloji Felsefesi</v>
      </c>
      <c r="R30" s="6" t="str">
        <f>HLOOKUP(R$1,program!$E30:$J31,2,FALSE)</f>
        <v>Biyoloji Felsefesi</v>
      </c>
      <c r="S30" s="6" t="str">
        <f>HLOOKUP(S$1,program!$E30:$J31,2,FALSE)</f>
        <v>Biyoloji Felsefesi</v>
      </c>
      <c r="T30" s="6" t="str">
        <f>HLOOKUP(T$1,program!$E30:$J31,2,FALSE)</f>
        <v>Biyoloji Felsefesi</v>
      </c>
      <c r="U30" s="6" t="str">
        <f>HLOOKUP(U$1,program!$E30:$J31,2,FALSE)</f>
        <v>Biyoloji Felsefesi</v>
      </c>
      <c r="V30" s="6" t="str">
        <f>HLOOKUP(V$1,program!$E30:$J31,2,FALSE)</f>
        <v>Biyoloji Felsefesi</v>
      </c>
      <c r="W30" s="6" t="str">
        <f>HLOOKUP(W$1,program!$E30:$J31,2,FALSE)</f>
        <v>Biyoloji Felsefesi</v>
      </c>
    </row>
    <row r="31" spans="1:23" s="34" customFormat="1" ht="15.75" thickBot="1" x14ac:dyDescent="0.25">
      <c r="A31" s="25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0"/>
      <c r="B34" s="28">
        <v>6</v>
      </c>
      <c r="C34" s="38">
        <v>0.625</v>
      </c>
      <c r="D34" s="6" t="str">
        <f>HLOOKUP(D$1,program!$E34:$J35,2,FALSE)</f>
        <v>Fenomenoloji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Fenomenoloji</v>
      </c>
      <c r="Q34" s="6" t="str">
        <f>HLOOKUP(Q$1,program!$E34:$J35,2,FALSE)</f>
        <v>Fenomenoloji</v>
      </c>
      <c r="R34" s="6" t="str">
        <f>HLOOKUP(R$1,program!$E34:$J35,2,FALSE)</f>
        <v>Fenomenoloji</v>
      </c>
      <c r="S34" s="6" t="str">
        <f>HLOOKUP(S$1,program!$E34:$J35,2,FALSE)</f>
        <v>Fenomenoloji</v>
      </c>
      <c r="T34" s="6" t="str">
        <f>HLOOKUP(T$1,program!$E34:$J35,2,FALSE)</f>
        <v>Fenomenoloji</v>
      </c>
      <c r="U34" s="6" t="str">
        <f>HLOOKUP(U$1,program!$E34:$J35,2,FALSE)</f>
        <v>Fenomenoloji</v>
      </c>
      <c r="V34" s="6" t="str">
        <f>HLOOKUP(V$1,program!$E34:$J35,2,FALSE)</f>
        <v>Fenomenoloji</v>
      </c>
      <c r="W34" s="6" t="str">
        <f>HLOOKUP(W$1,program!$E34:$J35,2,FALSE)</f>
        <v>Fenomenoloji</v>
      </c>
    </row>
    <row r="35" spans="1:23" s="34" customFormat="1" ht="15.75" thickBot="1" x14ac:dyDescent="0.25">
      <c r="A35" s="25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0"/>
      <c r="B38" s="28">
        <v>8</v>
      </c>
      <c r="C38" s="38">
        <v>0.70833333333333337</v>
      </c>
      <c r="D38" s="6" t="str">
        <f>HLOOKUP(D$1,program!$E38:$J39,2,FALSE)</f>
        <v>Klasik Mantık</v>
      </c>
      <c r="E38" s="6" t="str">
        <f>HLOOKUP(E$1,program!$E38:$J39,2,FALSE)</f>
        <v>Klasik Mantık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Klasik Mantık</v>
      </c>
      <c r="Q38" s="6" t="str">
        <f>HLOOKUP(Q$1,program!$E38:$J39,2,FALSE)</f>
        <v>Klasik Mantık</v>
      </c>
      <c r="R38" s="6" t="str">
        <f>HLOOKUP(R$1,program!$E38:$J39,2,FALSE)</f>
        <v>Klasik Mantık</v>
      </c>
      <c r="S38" s="6" t="str">
        <f>HLOOKUP(S$1,program!$E38:$J39,2,FALSE)</f>
        <v>Klasik Mantık</v>
      </c>
      <c r="T38" s="6" t="str">
        <f>HLOOKUP(T$1,program!$E38:$J39,2,FALSE)</f>
        <v>Klasik Mantık</v>
      </c>
      <c r="U38" s="6" t="str">
        <f>HLOOKUP(U$1,program!$E38:$J39,2,FALSE)</f>
        <v>Klasik Mantık</v>
      </c>
      <c r="V38" s="6" t="str">
        <f>HLOOKUP(V$1,program!$E38:$J39,2,FALSE)</f>
        <v>Klasik Mantık</v>
      </c>
      <c r="W38" s="6" t="str">
        <f>HLOOKUP(W$1,program!$E38:$J39,2,FALSE)</f>
        <v>Klasik Mantık</v>
      </c>
    </row>
    <row r="39" spans="1:23" s="34" customFormat="1" ht="15.75" thickBot="1" x14ac:dyDescent="0.25">
      <c r="A39" s="25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9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4" customFormat="1" ht="15.75" thickBot="1" x14ac:dyDescent="0.25">
      <c r="A47" s="25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4" customFormat="1" ht="15.75" thickBot="1" x14ac:dyDescent="0.25">
      <c r="A51" s="25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4" customFormat="1" ht="15.75" thickBot="1" x14ac:dyDescent="0.25">
      <c r="A53" s="25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4" customFormat="1" ht="15.75" thickBot="1" x14ac:dyDescent="0.25">
      <c r="A57" s="25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4" customFormat="1" ht="15.75" thickBot="1" x14ac:dyDescent="0.25">
      <c r="A61" s="25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9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5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5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5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9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5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0"/>
      <c r="B94" s="28">
        <v>3</v>
      </c>
      <c r="C94" s="37">
        <v>0.45833333333333331</v>
      </c>
      <c r="D94" s="6" t="str">
        <f>HLOOKUP(D$1,program!$E94:$J95,2,FALSE)</f>
        <v>19. YY'da Felsefe</v>
      </c>
      <c r="E94" s="6" t="str">
        <f>HLOOKUP(E$1,program!$E94:$J95,2,FALSE)</f>
        <v>19. YY'da Felsefe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19. YY'da Felsefe</v>
      </c>
      <c r="Q94" s="6" t="str">
        <f>HLOOKUP(Q$1,program!$E94:$J95,2,FALSE)</f>
        <v>19. YY'da Felsefe</v>
      </c>
      <c r="R94" s="6" t="str">
        <f>HLOOKUP(R$1,program!$E94:$J95,2,FALSE)</f>
        <v>19. YY'da Felsefe</v>
      </c>
      <c r="S94" s="6" t="str">
        <f>HLOOKUP(S$1,program!$E94:$J95,2,FALSE)</f>
        <v>19. YY'da Felsefe</v>
      </c>
      <c r="T94" s="6" t="str">
        <f>HLOOKUP(T$1,program!$E94:$J95,2,FALSE)</f>
        <v>19. YY'da Felsefe</v>
      </c>
      <c r="U94" s="6" t="str">
        <f>HLOOKUP(U$1,program!$E94:$J95,2,FALSE)</f>
        <v>19. YY'da Felsefe</v>
      </c>
      <c r="V94" s="6" t="str">
        <f>HLOOKUP(V$1,program!$E94:$J95,2,FALSE)</f>
        <v>19. YY'da Felsefe</v>
      </c>
      <c r="W94" s="6" t="str">
        <f>HLOOKUP(W$1,program!$E94:$J95,2,FALSE)</f>
        <v>19. YY'da Felsefe</v>
      </c>
    </row>
    <row r="95" spans="1:23" s="34" customFormat="1" ht="15.75" thickBot="1" x14ac:dyDescent="0.25">
      <c r="A95" s="25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0"/>
      <c r="B96" s="28">
        <v>4</v>
      </c>
      <c r="C96" s="37">
        <v>0.54166666666666663</v>
      </c>
      <c r="D96" s="6" t="str">
        <f>HLOOKUP(D$1,program!$E96:$J97,2,FALSE)</f>
        <v>Mitoloji ve Felsefe</v>
      </c>
      <c r="E96" s="6" t="str">
        <f>HLOOKUP(E$1,program!$E96:$J97,2,FALSE)</f>
        <v>Mitoloji ve Felsefe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Mitoloji ve Felsefe</v>
      </c>
      <c r="Q96" s="6" t="str">
        <f>HLOOKUP(Q$1,program!$E96:$J97,2,FALSE)</f>
        <v>Mitoloji ve Felsefe</v>
      </c>
      <c r="R96" s="6" t="str">
        <f>HLOOKUP(R$1,program!$E96:$J97,2,FALSE)</f>
        <v>Mitoloji ve Felsefe</v>
      </c>
      <c r="S96" s="6" t="str">
        <f>HLOOKUP(S$1,program!$E96:$J97,2,FALSE)</f>
        <v>Mitoloji ve Felsefe</v>
      </c>
      <c r="T96" s="6" t="str">
        <f>HLOOKUP(T$1,program!$E96:$J97,2,FALSE)</f>
        <v>Mitoloji ve Felsefe</v>
      </c>
      <c r="U96" s="6" t="str">
        <f>HLOOKUP(U$1,program!$E96:$J97,2,FALSE)</f>
        <v>Mitoloji ve Felsefe</v>
      </c>
      <c r="V96" s="6" t="str">
        <f>HLOOKUP(V$1,program!$E96:$J97,2,FALSE)</f>
        <v>Mitoloji ve Felsefe</v>
      </c>
      <c r="W96" s="6" t="str">
        <f>HLOOKUP(W$1,program!$E96:$J97,2,FALSE)</f>
        <v>Mitoloji ve Felsefe</v>
      </c>
    </row>
    <row r="97" spans="1:23" s="34" customFormat="1" ht="15.75" thickBot="1" x14ac:dyDescent="0.25">
      <c r="A97" s="25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0"/>
      <c r="B100" s="28">
        <v>6</v>
      </c>
      <c r="C100" s="38">
        <v>0.625</v>
      </c>
      <c r="D100" s="6" t="str">
        <f>HLOOKUP(D$1,program!$E100:$J101,2,FALSE)</f>
        <v>Varoluşçuluk</v>
      </c>
      <c r="E100" s="6" t="str">
        <f>HLOOKUP(E$1,program!$E100:$J101,2,FALSE)</f>
        <v>Varoluşçuluk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Varoluşçuluk</v>
      </c>
      <c r="Q100" s="6" t="str">
        <f>HLOOKUP(Q$1,program!$E100:$J101,2,FALSE)</f>
        <v>Varoluşçuluk</v>
      </c>
      <c r="R100" s="6" t="str">
        <f>HLOOKUP(R$1,program!$E100:$J101,2,FALSE)</f>
        <v>Varoluşçuluk</v>
      </c>
      <c r="S100" s="6" t="str">
        <f>HLOOKUP(S$1,program!$E100:$J101,2,FALSE)</f>
        <v>Varoluşçuluk</v>
      </c>
      <c r="T100" s="6" t="str">
        <f>HLOOKUP(T$1,program!$E100:$J101,2,FALSE)</f>
        <v>Varoluşçuluk</v>
      </c>
      <c r="U100" s="6" t="str">
        <f>HLOOKUP(U$1,program!$E100:$J101,2,FALSE)</f>
        <v>Varoluşçuluk</v>
      </c>
      <c r="V100" s="6" t="str">
        <f>HLOOKUP(V$1,program!$E100:$J101,2,FALSE)</f>
        <v>Varoluşçuluk</v>
      </c>
      <c r="W100" s="6" t="str">
        <f>HLOOKUP(W$1,program!$E100:$J101,2,FALSE)</f>
        <v>Varoluşçuluk</v>
      </c>
    </row>
    <row r="101" spans="1:23" s="34" customFormat="1" ht="15.75" thickBot="1" x14ac:dyDescent="0.25">
      <c r="A101" s="25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0"/>
      <c r="B104" s="28">
        <v>8</v>
      </c>
      <c r="C104" s="38">
        <v>0.70833333333333337</v>
      </c>
      <c r="D104" s="6" t="str">
        <f>HLOOKUP(D$1,program!$E104:$J105,2,FALSE)</f>
        <v>Sosyal Psikoloji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Psikoloji</v>
      </c>
      <c r="Q104" s="6" t="str">
        <f>HLOOKUP(Q$1,program!$E104:$J105,2,FALSE)</f>
        <v>Sosyal Psikoloji</v>
      </c>
      <c r="R104" s="6" t="str">
        <f>HLOOKUP(R$1,program!$E104:$J105,2,FALSE)</f>
        <v>Sosyal Psikoloji</v>
      </c>
      <c r="S104" s="6" t="str">
        <f>HLOOKUP(S$1,program!$E104:$J105,2,FALSE)</f>
        <v>Sosyal Psikoloji</v>
      </c>
      <c r="T104" s="6" t="str">
        <f>HLOOKUP(T$1,program!$E104:$J105,2,FALSE)</f>
        <v>Sosyal Psikoloji</v>
      </c>
      <c r="U104" s="6" t="str">
        <f>HLOOKUP(U$1,program!$E104:$J105,2,FALSE)</f>
        <v>Sosyal Psikoloji</v>
      </c>
      <c r="V104" s="6" t="str">
        <f>HLOOKUP(V$1,program!$E104:$J105,2,FALSE)</f>
        <v>Sosyal Psikoloji</v>
      </c>
      <c r="W104" s="6" t="str">
        <f>HLOOKUP(W$1,program!$E104:$J105,2,FALSE)</f>
        <v>Sosyal Psikoloji</v>
      </c>
    </row>
    <row r="105" spans="1:23" s="34" customFormat="1" ht="15.75" thickBot="1" x14ac:dyDescent="0.25">
      <c r="A105" s="25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9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5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0"/>
      <c r="B116" s="28">
        <v>3</v>
      </c>
      <c r="C116" s="37">
        <v>0.45833333333333331</v>
      </c>
      <c r="D116" s="6" t="str">
        <f>HLOOKUP(D$1,program!$E116:$J117,2,FALSE)</f>
        <v>Tarih Felsefesi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Tarih Felsefesi</v>
      </c>
      <c r="Q116" s="6" t="str">
        <f>HLOOKUP(Q$1,program!$E116:$J117,2,FALSE)</f>
        <v>Tarih Felsefesi</v>
      </c>
      <c r="R116" s="6" t="str">
        <f>HLOOKUP(R$1,program!$E116:$J117,2,FALSE)</f>
        <v>Tarih Felsefesi</v>
      </c>
      <c r="S116" s="6" t="str">
        <f>HLOOKUP(S$1,program!$E116:$J117,2,FALSE)</f>
        <v>Tarih Felsefesi</v>
      </c>
      <c r="T116" s="6" t="str">
        <f>HLOOKUP(T$1,program!$E116:$J117,2,FALSE)</f>
        <v>Tarih Felsefesi</v>
      </c>
      <c r="U116" s="6" t="str">
        <f>HLOOKUP(U$1,program!$E116:$J117,2,FALSE)</f>
        <v>Tarih Felsefesi</v>
      </c>
      <c r="V116" s="6" t="str">
        <f>HLOOKUP(V$1,program!$E116:$J117,2,FALSE)</f>
        <v>Tarih Felsefesi</v>
      </c>
      <c r="W116" s="6" t="str">
        <f>HLOOKUP(W$1,program!$E116:$J117,2,FALSE)</f>
        <v>Tarih Felsefesi</v>
      </c>
    </row>
    <row r="117" spans="1:23" s="34" customFormat="1" ht="15.75" thickBot="1" x14ac:dyDescent="0.25">
      <c r="A117" s="25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0"/>
      <c r="B118" s="28">
        <v>4</v>
      </c>
      <c r="C118" s="37">
        <v>0.54166666666666663</v>
      </c>
      <c r="D118" s="6" t="str">
        <f>HLOOKUP(D$1,program!$E118:$J119,2,FALSE)</f>
        <v>Antikçağ'da Felsefe</v>
      </c>
      <c r="E118" s="6" t="str">
        <f>HLOOKUP(E$1,program!$E118:$J119,2,FALSE)</f>
        <v>Antikçağ'da Felsefe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Antikçağ'da Felsefe</v>
      </c>
      <c r="Q118" s="6" t="str">
        <f>HLOOKUP(Q$1,program!$E118:$J119,2,FALSE)</f>
        <v>Antikçağ'da Felsefe</v>
      </c>
      <c r="R118" s="6" t="str">
        <f>HLOOKUP(R$1,program!$E118:$J119,2,FALSE)</f>
        <v>Antikçağ'da Felsefe</v>
      </c>
      <c r="S118" s="6" t="str">
        <f>HLOOKUP(S$1,program!$E118:$J119,2,FALSE)</f>
        <v>Antikçağ'da Felsefe</v>
      </c>
      <c r="T118" s="6" t="str">
        <f>HLOOKUP(T$1,program!$E118:$J119,2,FALSE)</f>
        <v>Antikçağ'da Felsefe</v>
      </c>
      <c r="U118" s="6" t="str">
        <f>HLOOKUP(U$1,program!$E118:$J119,2,FALSE)</f>
        <v>Antikçağ'da Felsefe</v>
      </c>
      <c r="V118" s="6" t="str">
        <f>HLOOKUP(V$1,program!$E118:$J119,2,FALSE)</f>
        <v>Antikçağ'da Felsefe</v>
      </c>
      <c r="W118" s="6" t="str">
        <f>HLOOKUP(W$1,program!$E118:$J119,2,FALSE)</f>
        <v>Antikçağ'da Felsefe</v>
      </c>
    </row>
    <row r="119" spans="1:23" s="34" customFormat="1" ht="15.75" thickBot="1" x14ac:dyDescent="0.25">
      <c r="A119" s="25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0"/>
      <c r="B122" s="28">
        <v>6</v>
      </c>
      <c r="C122" s="38">
        <v>0.625</v>
      </c>
      <c r="D122" s="6" t="str">
        <f>HLOOKUP(D$1,program!$E122:$J123,2,FALSE)</f>
        <v xml:space="preserve">20. YY'da Felsefe-1 </v>
      </c>
      <c r="E122" s="6" t="str">
        <f>HLOOKUP(E$1,program!$E122:$J123,2,FALSE)</f>
        <v xml:space="preserve">20. YY'da Felsefe-1 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20. YY'da Felsefe-1 </v>
      </c>
      <c r="Q122" s="6" t="str">
        <f>HLOOKUP(Q$1,program!$E122:$J123,2,FALSE)</f>
        <v xml:space="preserve">20. YY'da Felsefe-1 </v>
      </c>
      <c r="R122" s="6" t="str">
        <f>HLOOKUP(R$1,program!$E122:$J123,2,FALSE)</f>
        <v xml:space="preserve">20. YY'da Felsefe-1 </v>
      </c>
      <c r="S122" s="6" t="str">
        <f>HLOOKUP(S$1,program!$E122:$J123,2,FALSE)</f>
        <v xml:space="preserve">20. YY'da Felsefe-1 </v>
      </c>
      <c r="T122" s="6" t="str">
        <f>HLOOKUP(T$1,program!$E122:$J123,2,FALSE)</f>
        <v xml:space="preserve">20. YY'da Felsefe-1 </v>
      </c>
      <c r="U122" s="6" t="str">
        <f>HLOOKUP(U$1,program!$E122:$J123,2,FALSE)</f>
        <v xml:space="preserve">20. YY'da Felsefe-1 </v>
      </c>
      <c r="V122" s="6" t="str">
        <f>HLOOKUP(V$1,program!$E122:$J123,2,FALSE)</f>
        <v xml:space="preserve">20. YY'da Felsefe-1 </v>
      </c>
      <c r="W122" s="6" t="str">
        <f>HLOOKUP(W$1,program!$E122:$J123,2,FALSE)</f>
        <v xml:space="preserve">20. YY'da Felsefe-1 </v>
      </c>
    </row>
    <row r="123" spans="1:23" s="34" customFormat="1" ht="15.75" thickBot="1" x14ac:dyDescent="0.25">
      <c r="A123" s="25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0"/>
      <c r="B126" s="28">
        <v>8</v>
      </c>
      <c r="C126" s="38">
        <v>0.70833333333333337</v>
      </c>
      <c r="D126" s="6" t="str">
        <f>HLOOKUP(D$1,program!$E126:$J127,2,FALSE)</f>
        <v>Türk Düşünce Tarrihi</v>
      </c>
      <c r="E126" s="6" t="str">
        <f>HLOOKUP(E$1,program!$E126:$J127,2,FALSE)</f>
        <v>Türk Düşünce Tarrihi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 Düşünce Tarrihi</v>
      </c>
      <c r="Q126" s="6" t="str">
        <f>HLOOKUP(Q$1,program!$E126:$J127,2,FALSE)</f>
        <v>Türk Düşünce Tarrihi</v>
      </c>
      <c r="R126" s="6" t="str">
        <f>HLOOKUP(R$1,program!$E126:$J127,2,FALSE)</f>
        <v>Türk Düşünce Tarrihi</v>
      </c>
      <c r="S126" s="6" t="str">
        <f>HLOOKUP(S$1,program!$E126:$J127,2,FALSE)</f>
        <v>Türk Düşünce Tarrihi</v>
      </c>
      <c r="T126" s="6" t="str">
        <f>HLOOKUP(T$1,program!$E126:$J127,2,FALSE)</f>
        <v>Türk Düşünce Tarrihi</v>
      </c>
      <c r="U126" s="6" t="str">
        <f>HLOOKUP(U$1,program!$E126:$J127,2,FALSE)</f>
        <v>Türk Düşünce Tarrihi</v>
      </c>
      <c r="V126" s="6" t="str">
        <f>HLOOKUP(V$1,program!$E126:$J127,2,FALSE)</f>
        <v>Türk Düşünce Tarrihi</v>
      </c>
      <c r="W126" s="6" t="str">
        <f>HLOOKUP(W$1,program!$E126:$J127,2,FALSE)</f>
        <v>Türk Düşünce Tarrihi</v>
      </c>
    </row>
    <row r="127" spans="1:23" s="34" customFormat="1" ht="15.75" thickBot="1" x14ac:dyDescent="0.25">
      <c r="A127" s="25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9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0"/>
      <c r="B140" s="28">
        <v>4</v>
      </c>
      <c r="C140" s="37">
        <v>0.54166666666666663</v>
      </c>
      <c r="D140" s="6" t="str">
        <f>HLOOKUP(D$1,program!$E140:$J141,2,FALSE)</f>
        <v>Psikolojiye Giriş</v>
      </c>
      <c r="E140" s="6" t="str">
        <f>HLOOKUP(E$1,program!$E140:$J141,2,FALSE)</f>
        <v>Psikolojiye Giriş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Psikolojiye Giriş</v>
      </c>
      <c r="Q140" s="6" t="str">
        <f>HLOOKUP(Q$1,program!$E140:$J141,2,FALSE)</f>
        <v>Psikolojiye Giriş</v>
      </c>
      <c r="R140" s="6" t="str">
        <f>HLOOKUP(R$1,program!$E140:$J141,2,FALSE)</f>
        <v>Psikolojiye Giriş</v>
      </c>
      <c r="S140" s="6" t="str">
        <f>HLOOKUP(S$1,program!$E140:$J141,2,FALSE)</f>
        <v>Psikolojiye Giriş</v>
      </c>
      <c r="T140" s="6" t="str">
        <f>HLOOKUP(T$1,program!$E140:$J141,2,FALSE)</f>
        <v>Psikolojiye Giriş</v>
      </c>
      <c r="U140" s="6" t="str">
        <f>HLOOKUP(U$1,program!$E140:$J141,2,FALSE)</f>
        <v>Psikolojiye Giriş</v>
      </c>
      <c r="V140" s="6" t="str">
        <f>HLOOKUP(V$1,program!$E140:$J141,2,FALSE)</f>
        <v>Psikolojiye Giriş</v>
      </c>
      <c r="W140" s="6" t="str">
        <f>HLOOKUP(W$1,program!$E140:$J141,2,FALSE)</f>
        <v>Psikolojiye Giriş</v>
      </c>
    </row>
    <row r="141" spans="1:23" s="34" customFormat="1" ht="15.75" thickBot="1" x14ac:dyDescent="0.25">
      <c r="A141" s="25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0"/>
      <c r="B144" s="28">
        <v>6</v>
      </c>
      <c r="C144" s="38">
        <v>0.625</v>
      </c>
      <c r="D144" s="6" t="str">
        <f>HLOOKUP(D$1,program!$E144:$J145,2,FALSE)</f>
        <v>Gelişim Psikolojisi</v>
      </c>
      <c r="E144" s="6" t="str">
        <f>HLOOKUP(E$1,program!$E144:$J145,2,FALSE)</f>
        <v>Gelişim Psikolojisi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5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9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5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0"/>
      <c r="B160" s="28">
        <v>3</v>
      </c>
      <c r="C160" s="37">
        <v>0.45833333333333331</v>
      </c>
      <c r="D160" s="6" t="str">
        <f>HLOOKUP(D$1,program!$E160:$J161,2,FALSE)</f>
        <v>Din Felsefesi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Din Felsefesi</v>
      </c>
      <c r="Q160" s="6" t="str">
        <f>HLOOKUP(Q$1,program!$E160:$J161,2,FALSE)</f>
        <v>Din Felsefesi</v>
      </c>
      <c r="R160" s="6" t="str">
        <f>HLOOKUP(R$1,program!$E160:$J161,2,FALSE)</f>
        <v>Din Felsefesi</v>
      </c>
      <c r="S160" s="6" t="str">
        <f>HLOOKUP(S$1,program!$E160:$J161,2,FALSE)</f>
        <v>Din Felsefesi</v>
      </c>
      <c r="T160" s="6" t="str">
        <f>HLOOKUP(T$1,program!$E160:$J161,2,FALSE)</f>
        <v>Din Felsefesi</v>
      </c>
      <c r="U160" s="6" t="str">
        <f>HLOOKUP(U$1,program!$E160:$J161,2,FALSE)</f>
        <v>Din Felsefesi</v>
      </c>
      <c r="V160" s="6" t="str">
        <f>HLOOKUP(V$1,program!$E160:$J161,2,FALSE)</f>
        <v>Din Felsefesi</v>
      </c>
      <c r="W160" s="6" t="str">
        <f>HLOOKUP(W$1,program!$E160:$J161,2,FALSE)</f>
        <v>Din Felsefesi</v>
      </c>
    </row>
    <row r="161" spans="1:23" s="34" customFormat="1" ht="15.75" thickBot="1" x14ac:dyDescent="0.25">
      <c r="A161" s="25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0"/>
      <c r="B162" s="28">
        <v>4</v>
      </c>
      <c r="C162" s="37">
        <v>0.54166666666666663</v>
      </c>
      <c r="D162" s="6" t="str">
        <f>HLOOKUP(D$1,program!$E162:$J163,2,FALSE)</f>
        <v>Varlık Felsefesi</v>
      </c>
      <c r="E162" s="6" t="str">
        <f>HLOOKUP(E$1,program!$E162:$J163,2,FALSE)</f>
        <v>Varlık Felsefesi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Varlık Felsefesi</v>
      </c>
      <c r="Q162" s="6" t="str">
        <f>HLOOKUP(Q$1,program!$E162:$J163,2,FALSE)</f>
        <v>Varlık Felsefesi</v>
      </c>
      <c r="R162" s="6" t="str">
        <f>HLOOKUP(R$1,program!$E162:$J163,2,FALSE)</f>
        <v>Varlık Felsefesi</v>
      </c>
      <c r="S162" s="6" t="str">
        <f>HLOOKUP(S$1,program!$E162:$J163,2,FALSE)</f>
        <v>Varlık Felsefesi</v>
      </c>
      <c r="T162" s="6" t="str">
        <f>HLOOKUP(T$1,program!$E162:$J163,2,FALSE)</f>
        <v>Varlık Felsefesi</v>
      </c>
      <c r="U162" s="6" t="str">
        <f>HLOOKUP(U$1,program!$E162:$J163,2,FALSE)</f>
        <v>Varlık Felsefesi</v>
      </c>
      <c r="V162" s="6" t="str">
        <f>HLOOKUP(V$1,program!$E162:$J163,2,FALSE)</f>
        <v>Varlık Felsefesi</v>
      </c>
      <c r="W162" s="6" t="str">
        <f>HLOOKUP(W$1,program!$E162:$J163,2,FALSE)</f>
        <v>Varlık Felsefesi</v>
      </c>
    </row>
    <row r="163" spans="1:23" s="34" customFormat="1" ht="15.75" thickBot="1" x14ac:dyDescent="0.25">
      <c r="A163" s="25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0"/>
      <c r="B164" s="29">
        <v>5</v>
      </c>
      <c r="C164" s="45">
        <v>0.58333333333333337</v>
      </c>
      <c r="D164" s="6" t="str">
        <f>HLOOKUP(D$1,program!$E164:$J165,2,FALSE)</f>
        <v>Varlık Felsefesi</v>
      </c>
      <c r="E164" s="6" t="str">
        <f>HLOOKUP(E$1,program!$E164:$J165,2,FALSE)</f>
        <v>Varlık Felsefesi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Varlık Felsefesi</v>
      </c>
      <c r="Q164" s="6" t="str">
        <f>HLOOKUP(Q$1,program!$E164:$J165,2,FALSE)</f>
        <v>Varlık Felsefesi</v>
      </c>
      <c r="R164" s="6" t="str">
        <f>HLOOKUP(R$1,program!$E164:$J165,2,FALSE)</f>
        <v>Varlık Felsefesi</v>
      </c>
      <c r="S164" s="6" t="str">
        <f>HLOOKUP(S$1,program!$E164:$J165,2,FALSE)</f>
        <v>Varlık Felsefesi</v>
      </c>
      <c r="T164" s="6" t="str">
        <f>HLOOKUP(T$1,program!$E164:$J165,2,FALSE)</f>
        <v>Varlık Felsefesi</v>
      </c>
      <c r="U164" s="6" t="str">
        <f>HLOOKUP(U$1,program!$E164:$J165,2,FALSE)</f>
        <v>Varlık Felsefesi</v>
      </c>
      <c r="V164" s="6" t="str">
        <f>HLOOKUP(V$1,program!$E164:$J165,2,FALSE)</f>
        <v>Varlık Felsefesi</v>
      </c>
      <c r="W164" s="6" t="str">
        <f>HLOOKUP(W$1,program!$E164:$J165,2,FALSE)</f>
        <v>Varlık Felsefesi</v>
      </c>
    </row>
    <row r="165" spans="1:23" s="34" customFormat="1" ht="15.75" customHeight="1" thickBot="1" x14ac:dyDescent="0.25">
      <c r="A165" s="25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0"/>
      <c r="B166" s="28">
        <v>6</v>
      </c>
      <c r="C166" s="38">
        <v>0.625</v>
      </c>
      <c r="D166" s="6" t="str">
        <f>HLOOKUP(D$1,program!$E166:$J167,2,FALSE)</f>
        <v>Bilim Tarihi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Bilim Tarihi</v>
      </c>
      <c r="Q166" s="6" t="str">
        <f>HLOOKUP(Q$1,program!$E166:$J167,2,FALSE)</f>
        <v>Bilim Tarihi</v>
      </c>
      <c r="R166" s="6" t="str">
        <f>HLOOKUP(R$1,program!$E166:$J167,2,FALSE)</f>
        <v>Bilim Tarihi</v>
      </c>
      <c r="S166" s="6" t="str">
        <f>HLOOKUP(S$1,program!$E166:$J167,2,FALSE)</f>
        <v>Bilim Tarihi</v>
      </c>
      <c r="T166" s="6" t="str">
        <f>HLOOKUP(T$1,program!$E166:$J167,2,FALSE)</f>
        <v>Bilim Tarihi</v>
      </c>
      <c r="U166" s="6" t="str">
        <f>HLOOKUP(U$1,program!$E166:$J167,2,FALSE)</f>
        <v>Bilim Tarihi</v>
      </c>
      <c r="V166" s="6" t="str">
        <f>HLOOKUP(V$1,program!$E166:$J167,2,FALSE)</f>
        <v>Bilim Tarihi</v>
      </c>
      <c r="W166" s="6" t="str">
        <f>HLOOKUP(W$1,program!$E166:$J167,2,FALSE)</f>
        <v>Bilim Tarihi</v>
      </c>
    </row>
    <row r="167" spans="1:23" s="34" customFormat="1" ht="15.75" thickBot="1" x14ac:dyDescent="0.25">
      <c r="A167" s="25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0"/>
      <c r="B170" s="28">
        <v>8</v>
      </c>
      <c r="C170" s="38">
        <v>0.70833333333333337</v>
      </c>
      <c r="D170" s="6" t="str">
        <f>HLOOKUP(D$1,program!$E170:$J171,2,FALSE)</f>
        <v>İslam Felsefesi</v>
      </c>
      <c r="E170" s="6" t="str">
        <f>HLOOKUP(E$1,program!$E170:$J171,2,FALSE)</f>
        <v>İslam Felsefesi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5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0"/>
      <c r="B174" s="40">
        <v>10</v>
      </c>
      <c r="C174" s="41">
        <v>0.79166666666666663</v>
      </c>
      <c r="D174" s="6" t="str">
        <f>HLOOKUP(D$1,program!$E174:$J175,2,FALSE)</f>
        <v>Bilişsel Psikoloji</v>
      </c>
      <c r="E174" s="6" t="str">
        <f>HLOOKUP(E$1,program!$E174:$J175,2,FALSE)</f>
        <v>Bilişsel Psikoloji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Bilişsel Psikoloji</v>
      </c>
      <c r="Q174" s="6" t="str">
        <f>HLOOKUP(Q$1,program!$E174:$J175,2,FALSE)</f>
        <v>Bilişsel Psikoloji</v>
      </c>
      <c r="R174" s="6" t="str">
        <f>HLOOKUP(R$1,program!$E174:$J175,2,FALSE)</f>
        <v>Bilişsel Psikoloji</v>
      </c>
      <c r="S174" s="6" t="str">
        <f>HLOOKUP(S$1,program!$E174:$J175,2,FALSE)</f>
        <v>Bilişsel Psikoloji</v>
      </c>
      <c r="T174" s="6" t="str">
        <f>HLOOKUP(T$1,program!$E174:$J175,2,FALSE)</f>
        <v>Bilişsel Psikoloji</v>
      </c>
      <c r="U174" s="6" t="str">
        <f>HLOOKUP(U$1,program!$E174:$J175,2,FALSE)</f>
        <v>Bilişsel Psikoloji</v>
      </c>
      <c r="V174" s="6" t="str">
        <f>HLOOKUP(V$1,program!$E174:$J175,2,FALSE)</f>
        <v>Bilişsel Psikoloji</v>
      </c>
      <c r="W174" s="6" t="str">
        <f>HLOOKUP(W$1,program!$E174:$J175,2,FALSE)</f>
        <v>Bilişsel Psikoloji</v>
      </c>
    </row>
    <row r="175" spans="1:23" s="34" customFormat="1" ht="15.75" customHeight="1" thickBot="1" x14ac:dyDescent="0.25">
      <c r="A175" s="25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9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5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5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5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9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9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9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9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9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7"/>
      <c r="B1" s="248"/>
      <c r="C1" s="24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9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5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Devlet ve Toplum</v>
      </c>
      <c r="Q6" s="6" t="str">
        <f>HLOOKUP(Q$1,program!$E6:$J7,2,FALSE)</f>
        <v>Devlet ve Toplum</v>
      </c>
      <c r="R6" s="6" t="str">
        <f>HLOOKUP(R$1,program!$E6:$J7,2,FALSE)</f>
        <v>Devlet ve Toplum</v>
      </c>
      <c r="S6" s="6" t="str">
        <f>HLOOKUP(S$1,program!$E6:$J7,2,FALSE)</f>
        <v>Devlet ve Toplum</v>
      </c>
      <c r="T6" s="6" t="str">
        <f>HLOOKUP(T$1,program!$E6:$J7,2,FALSE)</f>
        <v>Devlet ve Toplum</v>
      </c>
      <c r="U6" s="6" t="str">
        <f>HLOOKUP(U$1,program!$E6:$J7,2,FALSE)</f>
        <v>Devlet ve Toplum</v>
      </c>
      <c r="V6" s="6" t="str">
        <f>HLOOKUP(V$1,program!$E6:$J7,2,FALSE)</f>
        <v>Devlet ve Toplum</v>
      </c>
      <c r="W6" s="6" t="str">
        <f>HLOOKUP(W$1,program!$E6:$J7,2,FALSE)</f>
        <v>Devlet ve Toplum</v>
      </c>
    </row>
    <row r="7" spans="1:23" s="34" customFormat="1" ht="15.75" thickBot="1" x14ac:dyDescent="0.25">
      <c r="A7" s="25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Zihin Felsefesi</v>
      </c>
      <c r="Q8" s="6" t="str">
        <f>HLOOKUP(Q$1,program!$E8:$J9,2,FALSE)</f>
        <v>Zihin Felsefesi</v>
      </c>
      <c r="R8" s="6" t="str">
        <f>HLOOKUP(R$1,program!$E8:$J9,2,FALSE)</f>
        <v>Zihin Felsefesi</v>
      </c>
      <c r="S8" s="6" t="str">
        <f>HLOOKUP(S$1,program!$E8:$J9,2,FALSE)</f>
        <v>Zihin Felsefesi</v>
      </c>
      <c r="T8" s="6" t="str">
        <f>HLOOKUP(T$1,program!$E8:$J9,2,FALSE)</f>
        <v>Zihin Felsefesi</v>
      </c>
      <c r="U8" s="6" t="str">
        <f>HLOOKUP(U$1,program!$E8:$J9,2,FALSE)</f>
        <v>Zihin Felsefesi</v>
      </c>
      <c r="V8" s="6" t="str">
        <f>HLOOKUP(V$1,program!$E8:$J9,2,FALSE)</f>
        <v>Zihin Felsefesi</v>
      </c>
      <c r="W8" s="6" t="str">
        <f>HLOOKUP(W$1,program!$E8:$J9,2,FALSE)</f>
        <v>Zihin Felsefesi</v>
      </c>
    </row>
    <row r="9" spans="1:23" s="34" customFormat="1" ht="15.75" thickBot="1" x14ac:dyDescent="0.25">
      <c r="A9" s="25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Felsefeye Giriş</v>
      </c>
      <c r="Q12" s="6" t="str">
        <f>HLOOKUP(Q$1,program!$E12:$J13,2,FALSE)</f>
        <v>Felsefeye Giriş</v>
      </c>
      <c r="R12" s="6" t="str">
        <f>HLOOKUP(R$1,program!$E12:$J13,2,FALSE)</f>
        <v>Felsefeye Giriş</v>
      </c>
      <c r="S12" s="6" t="str">
        <f>HLOOKUP(S$1,program!$E12:$J13,2,FALSE)</f>
        <v>Felsefeye Giriş</v>
      </c>
      <c r="T12" s="6" t="str">
        <f>HLOOKUP(T$1,program!$E12:$J13,2,FALSE)</f>
        <v>Felsefeye Giriş</v>
      </c>
      <c r="U12" s="6" t="str">
        <f>HLOOKUP(U$1,program!$E12:$J13,2,FALSE)</f>
        <v>Felsefeye Giriş</v>
      </c>
      <c r="V12" s="6" t="str">
        <f>HLOOKUP(V$1,program!$E12:$J13,2,FALSE)</f>
        <v>Felsefeye Giriş</v>
      </c>
      <c r="W12" s="6" t="str">
        <f>HLOOKUP(W$1,program!$E12:$J13,2,FALSE)</f>
        <v>Felsefeye Giriş</v>
      </c>
    </row>
    <row r="13" spans="1:23" s="34" customFormat="1" ht="15.75" thickBot="1" x14ac:dyDescent="0.25">
      <c r="A13" s="25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17. YY.'da Felsefe</v>
      </c>
      <c r="Q16" s="6" t="str">
        <f>HLOOKUP(Q$1,program!$E16:$J17,2,FALSE)</f>
        <v>17. YY.'da Felsefe</v>
      </c>
      <c r="R16" s="6" t="str">
        <f>HLOOKUP(R$1,program!$E16:$J17,2,FALSE)</f>
        <v>17. YY.'da Felsefe</v>
      </c>
      <c r="S16" s="6" t="str">
        <f>HLOOKUP(S$1,program!$E16:$J17,2,FALSE)</f>
        <v>17. YY.'da Felsefe</v>
      </c>
      <c r="T16" s="6" t="str">
        <f>HLOOKUP(T$1,program!$E16:$J17,2,FALSE)</f>
        <v>17. YY.'da Felsefe</v>
      </c>
      <c r="U16" s="6" t="str">
        <f>HLOOKUP(U$1,program!$E16:$J17,2,FALSE)</f>
        <v>17. YY.'da Felsefe</v>
      </c>
      <c r="V16" s="6" t="str">
        <f>HLOOKUP(V$1,program!$E16:$J17,2,FALSE)</f>
        <v>17. YY.'da Felsefe</v>
      </c>
      <c r="W16" s="6" t="str">
        <f>HLOOKUP(W$1,program!$E16:$J17,2,FALSE)</f>
        <v>17. YY.'da Felsefe</v>
      </c>
    </row>
    <row r="17" spans="1:23" s="34" customFormat="1" ht="15.75" thickBot="1" x14ac:dyDescent="0.25">
      <c r="A17" s="25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9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Felsefe Kavramları</v>
      </c>
      <c r="Q24" s="6" t="str">
        <f>HLOOKUP(Q$1,program!$E24:$J25,2,FALSE)</f>
        <v>Felsefe Kavramları</v>
      </c>
      <c r="R24" s="6" t="str">
        <f>HLOOKUP(R$1,program!$E24:$J25,2,FALSE)</f>
        <v>Felsefe Kavramları</v>
      </c>
      <c r="S24" s="6" t="str">
        <f>HLOOKUP(S$1,program!$E24:$J25,2,FALSE)</f>
        <v>Felsefe Kavramları</v>
      </c>
      <c r="T24" s="6" t="str">
        <f>HLOOKUP(T$1,program!$E24:$J25,2,FALSE)</f>
        <v>Felsefe Kavramları</v>
      </c>
      <c r="U24" s="6" t="str">
        <f>HLOOKUP(U$1,program!$E24:$J25,2,FALSE)</f>
        <v>Felsefe Kavramları</v>
      </c>
      <c r="V24" s="6" t="str">
        <f>HLOOKUP(V$1,program!$E24:$J25,2,FALSE)</f>
        <v>Felsefe Kavramları</v>
      </c>
      <c r="W24" s="6" t="str">
        <f>HLOOKUP(W$1,program!$E24:$J25,2,FALSE)</f>
        <v>Felsefe Kavramları</v>
      </c>
    </row>
    <row r="25" spans="1:23" s="34" customFormat="1" ht="15.75" thickBot="1" x14ac:dyDescent="0.25">
      <c r="A25" s="25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Biyoloji Felsefesi</v>
      </c>
      <c r="Q30" s="6" t="str">
        <f>HLOOKUP(Q$1,program!$E30:$J31,2,FALSE)</f>
        <v>Biyoloji Felsefesi</v>
      </c>
      <c r="R30" s="6" t="str">
        <f>HLOOKUP(R$1,program!$E30:$J31,2,FALSE)</f>
        <v>Biyoloji Felsefesi</v>
      </c>
      <c r="S30" s="6" t="str">
        <f>HLOOKUP(S$1,program!$E30:$J31,2,FALSE)</f>
        <v>Biyoloji Felsefesi</v>
      </c>
      <c r="T30" s="6" t="str">
        <f>HLOOKUP(T$1,program!$E30:$J31,2,FALSE)</f>
        <v>Biyoloji Felsefesi</v>
      </c>
      <c r="U30" s="6" t="str">
        <f>HLOOKUP(U$1,program!$E30:$J31,2,FALSE)</f>
        <v>Biyoloji Felsefesi</v>
      </c>
      <c r="V30" s="6" t="str">
        <f>HLOOKUP(V$1,program!$E30:$J31,2,FALSE)</f>
        <v>Biyoloji Felsefesi</v>
      </c>
      <c r="W30" s="6" t="str">
        <f>HLOOKUP(W$1,program!$E30:$J31,2,FALSE)</f>
        <v>Biyoloji Felsefesi</v>
      </c>
    </row>
    <row r="31" spans="1:23" s="34" customFormat="1" ht="15.75" thickBot="1" x14ac:dyDescent="0.25">
      <c r="A31" s="25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Fenomenoloji</v>
      </c>
      <c r="Q34" s="6" t="str">
        <f>HLOOKUP(Q$1,program!$E34:$J35,2,FALSE)</f>
        <v>Fenomenoloji</v>
      </c>
      <c r="R34" s="6" t="str">
        <f>HLOOKUP(R$1,program!$E34:$J35,2,FALSE)</f>
        <v>Fenomenoloji</v>
      </c>
      <c r="S34" s="6" t="str">
        <f>HLOOKUP(S$1,program!$E34:$J35,2,FALSE)</f>
        <v>Fenomenoloji</v>
      </c>
      <c r="T34" s="6" t="str">
        <f>HLOOKUP(T$1,program!$E34:$J35,2,FALSE)</f>
        <v>Fenomenoloji</v>
      </c>
      <c r="U34" s="6" t="str">
        <f>HLOOKUP(U$1,program!$E34:$J35,2,FALSE)</f>
        <v>Fenomenoloji</v>
      </c>
      <c r="V34" s="6" t="str">
        <f>HLOOKUP(V$1,program!$E34:$J35,2,FALSE)</f>
        <v>Fenomenoloji</v>
      </c>
      <c r="W34" s="6" t="str">
        <f>HLOOKUP(W$1,program!$E34:$J35,2,FALSE)</f>
        <v>Fenomenoloji</v>
      </c>
    </row>
    <row r="35" spans="1:23" s="34" customFormat="1" ht="15.75" thickBot="1" x14ac:dyDescent="0.25">
      <c r="A35" s="25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Klasik Mantık</v>
      </c>
      <c r="Q38" s="6" t="str">
        <f>HLOOKUP(Q$1,program!$E38:$J39,2,FALSE)</f>
        <v>Klasik Mantık</v>
      </c>
      <c r="R38" s="6" t="str">
        <f>HLOOKUP(R$1,program!$E38:$J39,2,FALSE)</f>
        <v>Klasik Mantık</v>
      </c>
      <c r="S38" s="6" t="str">
        <f>HLOOKUP(S$1,program!$E38:$J39,2,FALSE)</f>
        <v>Klasik Mantık</v>
      </c>
      <c r="T38" s="6" t="str">
        <f>HLOOKUP(T$1,program!$E38:$J39,2,FALSE)</f>
        <v>Klasik Mantık</v>
      </c>
      <c r="U38" s="6" t="str">
        <f>HLOOKUP(U$1,program!$E38:$J39,2,FALSE)</f>
        <v>Klasik Mantık</v>
      </c>
      <c r="V38" s="6" t="str">
        <f>HLOOKUP(V$1,program!$E38:$J39,2,FALSE)</f>
        <v>Klasik Mantık</v>
      </c>
      <c r="W38" s="6" t="str">
        <f>HLOOKUP(W$1,program!$E38:$J39,2,FALSE)</f>
        <v>Klasik Mantık</v>
      </c>
    </row>
    <row r="39" spans="1:23" s="34" customFormat="1" ht="15.75" thickBot="1" x14ac:dyDescent="0.25">
      <c r="A39" s="25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9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4" customFormat="1" ht="15.75" thickBot="1" x14ac:dyDescent="0.25">
      <c r="A47" s="25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4" customFormat="1" ht="15.75" thickBot="1" x14ac:dyDescent="0.25">
      <c r="A51" s="25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4" customFormat="1" ht="15.75" thickBot="1" x14ac:dyDescent="0.25">
      <c r="A53" s="25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4" customFormat="1" ht="15.75" thickBot="1" x14ac:dyDescent="0.25">
      <c r="A57" s="25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4" customFormat="1" ht="15.75" thickBot="1" x14ac:dyDescent="0.25">
      <c r="A61" s="25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9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5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5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5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9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5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19. YY'da Felsefe</v>
      </c>
      <c r="Q94" s="6" t="str">
        <f>HLOOKUP(Q$1,program!$E94:$J95,2,FALSE)</f>
        <v>19. YY'da Felsefe</v>
      </c>
      <c r="R94" s="6" t="str">
        <f>HLOOKUP(R$1,program!$E94:$J95,2,FALSE)</f>
        <v>19. YY'da Felsefe</v>
      </c>
      <c r="S94" s="6" t="str">
        <f>HLOOKUP(S$1,program!$E94:$J95,2,FALSE)</f>
        <v>19. YY'da Felsefe</v>
      </c>
      <c r="T94" s="6" t="str">
        <f>HLOOKUP(T$1,program!$E94:$J95,2,FALSE)</f>
        <v>19. YY'da Felsefe</v>
      </c>
      <c r="U94" s="6" t="str">
        <f>HLOOKUP(U$1,program!$E94:$J95,2,FALSE)</f>
        <v>19. YY'da Felsefe</v>
      </c>
      <c r="V94" s="6" t="str">
        <f>HLOOKUP(V$1,program!$E94:$J95,2,FALSE)</f>
        <v>19. YY'da Felsefe</v>
      </c>
      <c r="W94" s="6" t="str">
        <f>HLOOKUP(W$1,program!$E94:$J95,2,FALSE)</f>
        <v>19. YY'da Felsefe</v>
      </c>
    </row>
    <row r="95" spans="1:23" s="34" customFormat="1" ht="15.75" thickBot="1" x14ac:dyDescent="0.25">
      <c r="A95" s="25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Mitoloji ve Felsefe</v>
      </c>
      <c r="Q96" s="6" t="str">
        <f>HLOOKUP(Q$1,program!$E96:$J97,2,FALSE)</f>
        <v>Mitoloji ve Felsefe</v>
      </c>
      <c r="R96" s="6" t="str">
        <f>HLOOKUP(R$1,program!$E96:$J97,2,FALSE)</f>
        <v>Mitoloji ve Felsefe</v>
      </c>
      <c r="S96" s="6" t="str">
        <f>HLOOKUP(S$1,program!$E96:$J97,2,FALSE)</f>
        <v>Mitoloji ve Felsefe</v>
      </c>
      <c r="T96" s="6" t="str">
        <f>HLOOKUP(T$1,program!$E96:$J97,2,FALSE)</f>
        <v>Mitoloji ve Felsefe</v>
      </c>
      <c r="U96" s="6" t="str">
        <f>HLOOKUP(U$1,program!$E96:$J97,2,FALSE)</f>
        <v>Mitoloji ve Felsefe</v>
      </c>
      <c r="V96" s="6" t="str">
        <f>HLOOKUP(V$1,program!$E96:$J97,2,FALSE)</f>
        <v>Mitoloji ve Felsefe</v>
      </c>
      <c r="W96" s="6" t="str">
        <f>HLOOKUP(W$1,program!$E96:$J97,2,FALSE)</f>
        <v>Mitoloji ve Felsefe</v>
      </c>
    </row>
    <row r="97" spans="1:23" s="34" customFormat="1" ht="15.75" thickBot="1" x14ac:dyDescent="0.25">
      <c r="A97" s="25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Varoluşçuluk</v>
      </c>
      <c r="Q100" s="6" t="str">
        <f>HLOOKUP(Q$1,program!$E100:$J101,2,FALSE)</f>
        <v>Varoluşçuluk</v>
      </c>
      <c r="R100" s="6" t="str">
        <f>HLOOKUP(R$1,program!$E100:$J101,2,FALSE)</f>
        <v>Varoluşçuluk</v>
      </c>
      <c r="S100" s="6" t="str">
        <f>HLOOKUP(S$1,program!$E100:$J101,2,FALSE)</f>
        <v>Varoluşçuluk</v>
      </c>
      <c r="T100" s="6" t="str">
        <f>HLOOKUP(T$1,program!$E100:$J101,2,FALSE)</f>
        <v>Varoluşçuluk</v>
      </c>
      <c r="U100" s="6" t="str">
        <f>HLOOKUP(U$1,program!$E100:$J101,2,FALSE)</f>
        <v>Varoluşçuluk</v>
      </c>
      <c r="V100" s="6" t="str">
        <f>HLOOKUP(V$1,program!$E100:$J101,2,FALSE)</f>
        <v>Varoluşçuluk</v>
      </c>
      <c r="W100" s="6" t="str">
        <f>HLOOKUP(W$1,program!$E100:$J101,2,FALSE)</f>
        <v>Varoluşçuluk</v>
      </c>
    </row>
    <row r="101" spans="1:23" s="34" customFormat="1" ht="15.75" thickBot="1" x14ac:dyDescent="0.25">
      <c r="A101" s="25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Psikoloji</v>
      </c>
      <c r="Q104" s="6" t="str">
        <f>HLOOKUP(Q$1,program!$E104:$J105,2,FALSE)</f>
        <v>Sosyal Psikoloji</v>
      </c>
      <c r="R104" s="6" t="str">
        <f>HLOOKUP(R$1,program!$E104:$J105,2,FALSE)</f>
        <v>Sosyal Psikoloji</v>
      </c>
      <c r="S104" s="6" t="str">
        <f>HLOOKUP(S$1,program!$E104:$J105,2,FALSE)</f>
        <v>Sosyal Psikoloji</v>
      </c>
      <c r="T104" s="6" t="str">
        <f>HLOOKUP(T$1,program!$E104:$J105,2,FALSE)</f>
        <v>Sosyal Psikoloji</v>
      </c>
      <c r="U104" s="6" t="str">
        <f>HLOOKUP(U$1,program!$E104:$J105,2,FALSE)</f>
        <v>Sosyal Psikoloji</v>
      </c>
      <c r="V104" s="6" t="str">
        <f>HLOOKUP(V$1,program!$E104:$J105,2,FALSE)</f>
        <v>Sosyal Psikoloji</v>
      </c>
      <c r="W104" s="6" t="str">
        <f>HLOOKUP(W$1,program!$E104:$J105,2,FALSE)</f>
        <v>Sosyal Psikoloji</v>
      </c>
    </row>
    <row r="105" spans="1:23" s="34" customFormat="1" ht="15.75" thickBot="1" x14ac:dyDescent="0.25">
      <c r="A105" s="25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9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5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Tarih Felsefesi</v>
      </c>
      <c r="Q116" s="6" t="str">
        <f>HLOOKUP(Q$1,program!$E116:$J117,2,FALSE)</f>
        <v>Tarih Felsefesi</v>
      </c>
      <c r="R116" s="6" t="str">
        <f>HLOOKUP(R$1,program!$E116:$J117,2,FALSE)</f>
        <v>Tarih Felsefesi</v>
      </c>
      <c r="S116" s="6" t="str">
        <f>HLOOKUP(S$1,program!$E116:$J117,2,FALSE)</f>
        <v>Tarih Felsefesi</v>
      </c>
      <c r="T116" s="6" t="str">
        <f>HLOOKUP(T$1,program!$E116:$J117,2,FALSE)</f>
        <v>Tarih Felsefesi</v>
      </c>
      <c r="U116" s="6" t="str">
        <f>HLOOKUP(U$1,program!$E116:$J117,2,FALSE)</f>
        <v>Tarih Felsefesi</v>
      </c>
      <c r="V116" s="6" t="str">
        <f>HLOOKUP(V$1,program!$E116:$J117,2,FALSE)</f>
        <v>Tarih Felsefesi</v>
      </c>
      <c r="W116" s="6" t="str">
        <f>HLOOKUP(W$1,program!$E116:$J117,2,FALSE)</f>
        <v>Tarih Felsefesi</v>
      </c>
    </row>
    <row r="117" spans="1:23" s="34" customFormat="1" ht="15.75" thickBot="1" x14ac:dyDescent="0.25">
      <c r="A117" s="25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Antikçağ'da Felsefe</v>
      </c>
      <c r="Q118" s="6" t="str">
        <f>HLOOKUP(Q$1,program!$E118:$J119,2,FALSE)</f>
        <v>Antikçağ'da Felsefe</v>
      </c>
      <c r="R118" s="6" t="str">
        <f>HLOOKUP(R$1,program!$E118:$J119,2,FALSE)</f>
        <v>Antikçağ'da Felsefe</v>
      </c>
      <c r="S118" s="6" t="str">
        <f>HLOOKUP(S$1,program!$E118:$J119,2,FALSE)</f>
        <v>Antikçağ'da Felsefe</v>
      </c>
      <c r="T118" s="6" t="str">
        <f>HLOOKUP(T$1,program!$E118:$J119,2,FALSE)</f>
        <v>Antikçağ'da Felsefe</v>
      </c>
      <c r="U118" s="6" t="str">
        <f>HLOOKUP(U$1,program!$E118:$J119,2,FALSE)</f>
        <v>Antikçağ'da Felsefe</v>
      </c>
      <c r="V118" s="6" t="str">
        <f>HLOOKUP(V$1,program!$E118:$J119,2,FALSE)</f>
        <v>Antikçağ'da Felsefe</v>
      </c>
      <c r="W118" s="6" t="str">
        <f>HLOOKUP(W$1,program!$E118:$J119,2,FALSE)</f>
        <v>Antikçağ'da Felsefe</v>
      </c>
    </row>
    <row r="119" spans="1:23" s="34" customFormat="1" ht="15.75" thickBot="1" x14ac:dyDescent="0.25">
      <c r="A119" s="25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20. YY'da Felsefe-1 </v>
      </c>
      <c r="Q122" s="6" t="str">
        <f>HLOOKUP(Q$1,program!$E122:$J123,2,FALSE)</f>
        <v xml:space="preserve">20. YY'da Felsefe-1 </v>
      </c>
      <c r="R122" s="6" t="str">
        <f>HLOOKUP(R$1,program!$E122:$J123,2,FALSE)</f>
        <v xml:space="preserve">20. YY'da Felsefe-1 </v>
      </c>
      <c r="S122" s="6" t="str">
        <f>HLOOKUP(S$1,program!$E122:$J123,2,FALSE)</f>
        <v xml:space="preserve">20. YY'da Felsefe-1 </v>
      </c>
      <c r="T122" s="6" t="str">
        <f>HLOOKUP(T$1,program!$E122:$J123,2,FALSE)</f>
        <v xml:space="preserve">20. YY'da Felsefe-1 </v>
      </c>
      <c r="U122" s="6" t="str">
        <f>HLOOKUP(U$1,program!$E122:$J123,2,FALSE)</f>
        <v xml:space="preserve">20. YY'da Felsefe-1 </v>
      </c>
      <c r="V122" s="6" t="str">
        <f>HLOOKUP(V$1,program!$E122:$J123,2,FALSE)</f>
        <v xml:space="preserve">20. YY'da Felsefe-1 </v>
      </c>
      <c r="W122" s="6" t="str">
        <f>HLOOKUP(W$1,program!$E122:$J123,2,FALSE)</f>
        <v xml:space="preserve">20. YY'da Felsefe-1 </v>
      </c>
    </row>
    <row r="123" spans="1:23" s="34" customFormat="1" ht="15.75" thickBot="1" x14ac:dyDescent="0.25">
      <c r="A123" s="25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Türk Düşünce Tarrihi</v>
      </c>
      <c r="Q126" s="6" t="str">
        <f>HLOOKUP(Q$1,program!$E126:$J127,2,FALSE)</f>
        <v>Türk Düşünce Tarrihi</v>
      </c>
      <c r="R126" s="6" t="str">
        <f>HLOOKUP(R$1,program!$E126:$J127,2,FALSE)</f>
        <v>Türk Düşünce Tarrihi</v>
      </c>
      <c r="S126" s="6" t="str">
        <f>HLOOKUP(S$1,program!$E126:$J127,2,FALSE)</f>
        <v>Türk Düşünce Tarrihi</v>
      </c>
      <c r="T126" s="6" t="str">
        <f>HLOOKUP(T$1,program!$E126:$J127,2,FALSE)</f>
        <v>Türk Düşünce Tarrihi</v>
      </c>
      <c r="U126" s="6" t="str">
        <f>HLOOKUP(U$1,program!$E126:$J127,2,FALSE)</f>
        <v>Türk Düşünce Tarrihi</v>
      </c>
      <c r="V126" s="6" t="str">
        <f>HLOOKUP(V$1,program!$E126:$J127,2,FALSE)</f>
        <v>Türk Düşünce Tarrihi</v>
      </c>
      <c r="W126" s="6" t="str">
        <f>HLOOKUP(W$1,program!$E126:$J127,2,FALSE)</f>
        <v>Türk Düşünce Tarrihi</v>
      </c>
    </row>
    <row r="127" spans="1:23" s="34" customFormat="1" ht="15.75" thickBot="1" x14ac:dyDescent="0.25">
      <c r="A127" s="25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9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Psikolojiye Giriş</v>
      </c>
      <c r="Q140" s="6" t="str">
        <f>HLOOKUP(Q$1,program!$E140:$J141,2,FALSE)</f>
        <v>Psikolojiye Giriş</v>
      </c>
      <c r="R140" s="6" t="str">
        <f>HLOOKUP(R$1,program!$E140:$J141,2,FALSE)</f>
        <v>Psikolojiye Giriş</v>
      </c>
      <c r="S140" s="6" t="str">
        <f>HLOOKUP(S$1,program!$E140:$J141,2,FALSE)</f>
        <v>Psikolojiye Giriş</v>
      </c>
      <c r="T140" s="6" t="str">
        <f>HLOOKUP(T$1,program!$E140:$J141,2,FALSE)</f>
        <v>Psikolojiye Giriş</v>
      </c>
      <c r="U140" s="6" t="str">
        <f>HLOOKUP(U$1,program!$E140:$J141,2,FALSE)</f>
        <v>Psikolojiye Giriş</v>
      </c>
      <c r="V140" s="6" t="str">
        <f>HLOOKUP(V$1,program!$E140:$J141,2,FALSE)</f>
        <v>Psikolojiye Giriş</v>
      </c>
      <c r="W140" s="6" t="str">
        <f>HLOOKUP(W$1,program!$E140:$J141,2,FALSE)</f>
        <v>Psikolojiye Giriş</v>
      </c>
    </row>
    <row r="141" spans="1:23" s="34" customFormat="1" ht="15.75" thickBot="1" x14ac:dyDescent="0.25">
      <c r="A141" s="25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5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9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5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Din Felsefesi</v>
      </c>
      <c r="Q160" s="6" t="str">
        <f>HLOOKUP(Q$1,program!$E160:$J161,2,FALSE)</f>
        <v>Din Felsefesi</v>
      </c>
      <c r="R160" s="6" t="str">
        <f>HLOOKUP(R$1,program!$E160:$J161,2,FALSE)</f>
        <v>Din Felsefesi</v>
      </c>
      <c r="S160" s="6" t="str">
        <f>HLOOKUP(S$1,program!$E160:$J161,2,FALSE)</f>
        <v>Din Felsefesi</v>
      </c>
      <c r="T160" s="6" t="str">
        <f>HLOOKUP(T$1,program!$E160:$J161,2,FALSE)</f>
        <v>Din Felsefesi</v>
      </c>
      <c r="U160" s="6" t="str">
        <f>HLOOKUP(U$1,program!$E160:$J161,2,FALSE)</f>
        <v>Din Felsefesi</v>
      </c>
      <c r="V160" s="6" t="str">
        <f>HLOOKUP(V$1,program!$E160:$J161,2,FALSE)</f>
        <v>Din Felsefesi</v>
      </c>
      <c r="W160" s="6" t="str">
        <f>HLOOKUP(W$1,program!$E160:$J161,2,FALSE)</f>
        <v>Din Felsefesi</v>
      </c>
    </row>
    <row r="161" spans="1:23" s="34" customFormat="1" ht="15.75" thickBot="1" x14ac:dyDescent="0.25">
      <c r="A161" s="25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Varlık Felsefesi</v>
      </c>
      <c r="Q162" s="6" t="str">
        <f>HLOOKUP(Q$1,program!$E162:$J163,2,FALSE)</f>
        <v>Varlık Felsefesi</v>
      </c>
      <c r="R162" s="6" t="str">
        <f>HLOOKUP(R$1,program!$E162:$J163,2,FALSE)</f>
        <v>Varlık Felsefesi</v>
      </c>
      <c r="S162" s="6" t="str">
        <f>HLOOKUP(S$1,program!$E162:$J163,2,FALSE)</f>
        <v>Varlık Felsefesi</v>
      </c>
      <c r="T162" s="6" t="str">
        <f>HLOOKUP(T$1,program!$E162:$J163,2,FALSE)</f>
        <v>Varlık Felsefesi</v>
      </c>
      <c r="U162" s="6" t="str">
        <f>HLOOKUP(U$1,program!$E162:$J163,2,FALSE)</f>
        <v>Varlık Felsefesi</v>
      </c>
      <c r="V162" s="6" t="str">
        <f>HLOOKUP(V$1,program!$E162:$J163,2,FALSE)</f>
        <v>Varlık Felsefesi</v>
      </c>
      <c r="W162" s="6" t="str">
        <f>HLOOKUP(W$1,program!$E162:$J163,2,FALSE)</f>
        <v>Varlık Felsefesi</v>
      </c>
    </row>
    <row r="163" spans="1:23" s="34" customFormat="1" ht="15.75" thickBot="1" x14ac:dyDescent="0.25">
      <c r="A163" s="25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Varlık Felsefesi</v>
      </c>
      <c r="Q164" s="6" t="str">
        <f>HLOOKUP(Q$1,program!$E164:$J165,2,FALSE)</f>
        <v>Varlık Felsefesi</v>
      </c>
      <c r="R164" s="6" t="str">
        <f>HLOOKUP(R$1,program!$E164:$J165,2,FALSE)</f>
        <v>Varlık Felsefesi</v>
      </c>
      <c r="S164" s="6" t="str">
        <f>HLOOKUP(S$1,program!$E164:$J165,2,FALSE)</f>
        <v>Varlık Felsefesi</v>
      </c>
      <c r="T164" s="6" t="str">
        <f>HLOOKUP(T$1,program!$E164:$J165,2,FALSE)</f>
        <v>Varlık Felsefesi</v>
      </c>
      <c r="U164" s="6" t="str">
        <f>HLOOKUP(U$1,program!$E164:$J165,2,FALSE)</f>
        <v>Varlık Felsefesi</v>
      </c>
      <c r="V164" s="6" t="str">
        <f>HLOOKUP(V$1,program!$E164:$J165,2,FALSE)</f>
        <v>Varlık Felsefesi</v>
      </c>
      <c r="W164" s="6" t="str">
        <f>HLOOKUP(W$1,program!$E164:$J165,2,FALSE)</f>
        <v>Varlık Felsefesi</v>
      </c>
    </row>
    <row r="165" spans="1:23" s="34" customFormat="1" ht="15.75" customHeight="1" thickBot="1" x14ac:dyDescent="0.25">
      <c r="A165" s="25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Bilim Tarihi</v>
      </c>
      <c r="Q166" s="6" t="str">
        <f>HLOOKUP(Q$1,program!$E166:$J167,2,FALSE)</f>
        <v>Bilim Tarihi</v>
      </c>
      <c r="R166" s="6" t="str">
        <f>HLOOKUP(R$1,program!$E166:$J167,2,FALSE)</f>
        <v>Bilim Tarihi</v>
      </c>
      <c r="S166" s="6" t="str">
        <f>HLOOKUP(S$1,program!$E166:$J167,2,FALSE)</f>
        <v>Bilim Tarihi</v>
      </c>
      <c r="T166" s="6" t="str">
        <f>HLOOKUP(T$1,program!$E166:$J167,2,FALSE)</f>
        <v>Bilim Tarihi</v>
      </c>
      <c r="U166" s="6" t="str">
        <f>HLOOKUP(U$1,program!$E166:$J167,2,FALSE)</f>
        <v>Bilim Tarihi</v>
      </c>
      <c r="V166" s="6" t="str">
        <f>HLOOKUP(V$1,program!$E166:$J167,2,FALSE)</f>
        <v>Bilim Tarihi</v>
      </c>
      <c r="W166" s="6" t="str">
        <f>HLOOKUP(W$1,program!$E166:$J167,2,FALSE)</f>
        <v>Bilim Tarihi</v>
      </c>
    </row>
    <row r="167" spans="1:23" s="34" customFormat="1" ht="15.75" thickBot="1" x14ac:dyDescent="0.25">
      <c r="A167" s="25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5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Bilişsel Psikoloji</v>
      </c>
      <c r="Q174" s="6" t="str">
        <f>HLOOKUP(Q$1,program!$E174:$J175,2,FALSE)</f>
        <v>Bilişsel Psikoloji</v>
      </c>
      <c r="R174" s="6" t="str">
        <f>HLOOKUP(R$1,program!$E174:$J175,2,FALSE)</f>
        <v>Bilişsel Psikoloji</v>
      </c>
      <c r="S174" s="6" t="str">
        <f>HLOOKUP(S$1,program!$E174:$J175,2,FALSE)</f>
        <v>Bilişsel Psikoloji</v>
      </c>
      <c r="T174" s="6" t="str">
        <f>HLOOKUP(T$1,program!$E174:$J175,2,FALSE)</f>
        <v>Bilişsel Psikoloji</v>
      </c>
      <c r="U174" s="6" t="str">
        <f>HLOOKUP(U$1,program!$E174:$J175,2,FALSE)</f>
        <v>Bilişsel Psikoloji</v>
      </c>
      <c r="V174" s="6" t="str">
        <f>HLOOKUP(V$1,program!$E174:$J175,2,FALSE)</f>
        <v>Bilişsel Psikoloji</v>
      </c>
      <c r="W174" s="6" t="str">
        <f>HLOOKUP(W$1,program!$E174:$J175,2,FALSE)</f>
        <v>Bilişsel Psikoloji</v>
      </c>
    </row>
    <row r="175" spans="1:23" s="34" customFormat="1" ht="15.75" customHeight="1" thickBot="1" x14ac:dyDescent="0.25">
      <c r="A175" s="25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9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5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5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5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9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9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9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9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9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7"/>
      <c r="B1" s="248"/>
      <c r="C1" s="24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9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50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0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0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0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Devlet ve Toplum</v>
      </c>
      <c r="M6" s="6" t="str">
        <f>HLOOKUP(M$1,program!$E6:$J7,2,FALSE)</f>
        <v>Devlet ve Toplum</v>
      </c>
      <c r="N6" s="6" t="str">
        <f>HLOOKUP(N$1,program!$E6:$J7,2,FALSE)</f>
        <v>Devlet ve Toplum</v>
      </c>
      <c r="O6" s="6" t="str">
        <f>HLOOKUP(O$1,program!$E6:$J7,2,FALSE)</f>
        <v>Devlet ve Toplum</v>
      </c>
      <c r="P6" s="6" t="str">
        <f>HLOOKUP(P$1,program!$E6:$J7,2,FALSE)</f>
        <v>Devlet ve Toplum</v>
      </c>
      <c r="Q6" s="6" t="str">
        <f>HLOOKUP(Q$1,program!$E6:$J7,2,FALSE)</f>
        <v>Devlet ve Toplum</v>
      </c>
      <c r="R6" s="6" t="str">
        <f>HLOOKUP(R$1,program!$E6:$J7,2,FALSE)</f>
        <v>Devlet ve Toplum</v>
      </c>
      <c r="S6" s="6" t="str">
        <f>HLOOKUP(S$1,program!$E6:$J7,2,FALSE)</f>
        <v>Devlet ve Toplum</v>
      </c>
      <c r="T6" s="6" t="str">
        <f>HLOOKUP(T$1,program!$E6:$J7,2,FALSE)</f>
        <v>Devlet ve Toplum</v>
      </c>
      <c r="U6" s="6" t="str">
        <f>HLOOKUP(U$1,program!$E6:$J7,2,FALSE)</f>
        <v>Devlet ve Toplum</v>
      </c>
      <c r="V6" s="6" t="str">
        <f>HLOOKUP(V$1,program!$E6:$J7,2,FALSE)</f>
        <v>Devlet ve Toplum</v>
      </c>
      <c r="W6" s="6" t="str">
        <f>HLOOKUP(W$1,program!$E6:$J7,2,FALSE)</f>
        <v>Devlet ve Toplum</v>
      </c>
    </row>
    <row r="7" spans="1:23" s="34" customFormat="1" ht="15.75" thickBot="1" x14ac:dyDescent="0.25">
      <c r="A7" s="250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0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Zihin Felsefesi</v>
      </c>
      <c r="M8" s="6" t="str">
        <f>HLOOKUP(M$1,program!$E8:$J9,2,FALSE)</f>
        <v>Zihin Felsefesi</v>
      </c>
      <c r="N8" s="6" t="str">
        <f>HLOOKUP(N$1,program!$E8:$J9,2,FALSE)</f>
        <v>Zihin Felsefesi</v>
      </c>
      <c r="O8" s="6" t="str">
        <f>HLOOKUP(O$1,program!$E8:$J9,2,FALSE)</f>
        <v>Zihin Felsefesi</v>
      </c>
      <c r="P8" s="6" t="str">
        <f>HLOOKUP(P$1,program!$E8:$J9,2,FALSE)</f>
        <v>Zihin Felsefesi</v>
      </c>
      <c r="Q8" s="6" t="str">
        <f>HLOOKUP(Q$1,program!$E8:$J9,2,FALSE)</f>
        <v>Zihin Felsefesi</v>
      </c>
      <c r="R8" s="6" t="str">
        <f>HLOOKUP(R$1,program!$E8:$J9,2,FALSE)</f>
        <v>Zihin Felsefesi</v>
      </c>
      <c r="S8" s="6" t="str">
        <f>HLOOKUP(S$1,program!$E8:$J9,2,FALSE)</f>
        <v>Zihin Felsefesi</v>
      </c>
      <c r="T8" s="6" t="str">
        <f>HLOOKUP(T$1,program!$E8:$J9,2,FALSE)</f>
        <v>Zihin Felsefesi</v>
      </c>
      <c r="U8" s="6" t="str">
        <f>HLOOKUP(U$1,program!$E8:$J9,2,FALSE)</f>
        <v>Zihin Felsefesi</v>
      </c>
      <c r="V8" s="6" t="str">
        <f>HLOOKUP(V$1,program!$E8:$J9,2,FALSE)</f>
        <v>Zihin Felsefesi</v>
      </c>
      <c r="W8" s="6" t="str">
        <f>HLOOKUP(W$1,program!$E8:$J9,2,FALSE)</f>
        <v>Zihin Felsefesi</v>
      </c>
    </row>
    <row r="9" spans="1:23" s="34" customFormat="1" ht="15.75" thickBot="1" x14ac:dyDescent="0.25">
      <c r="A9" s="250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0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0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0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Felsefeye Giriş</v>
      </c>
      <c r="M12" s="6" t="str">
        <f>HLOOKUP(M$1,program!$E12:$J13,2,FALSE)</f>
        <v>Felsefeye Giriş</v>
      </c>
      <c r="N12" s="6" t="str">
        <f>HLOOKUP(N$1,program!$E12:$J13,2,FALSE)</f>
        <v>Felsefeye Giriş</v>
      </c>
      <c r="O12" s="6" t="str">
        <f>HLOOKUP(O$1,program!$E12:$J13,2,FALSE)</f>
        <v>Felsefeye Giriş</v>
      </c>
      <c r="P12" s="6" t="str">
        <f>HLOOKUP(P$1,program!$E12:$J13,2,FALSE)</f>
        <v>Felsefeye Giriş</v>
      </c>
      <c r="Q12" s="6" t="str">
        <f>HLOOKUP(Q$1,program!$E12:$J13,2,FALSE)</f>
        <v>Felsefeye Giriş</v>
      </c>
      <c r="R12" s="6" t="str">
        <f>HLOOKUP(R$1,program!$E12:$J13,2,FALSE)</f>
        <v>Felsefeye Giriş</v>
      </c>
      <c r="S12" s="6" t="str">
        <f>HLOOKUP(S$1,program!$E12:$J13,2,FALSE)</f>
        <v>Felsefeye Giriş</v>
      </c>
      <c r="T12" s="6" t="str">
        <f>HLOOKUP(T$1,program!$E12:$J13,2,FALSE)</f>
        <v>Felsefeye Giriş</v>
      </c>
      <c r="U12" s="6" t="str">
        <f>HLOOKUP(U$1,program!$E12:$J13,2,FALSE)</f>
        <v>Felsefeye Giriş</v>
      </c>
      <c r="V12" s="6" t="str">
        <f>HLOOKUP(V$1,program!$E12:$J13,2,FALSE)</f>
        <v>Felsefeye Giriş</v>
      </c>
      <c r="W12" s="6" t="str">
        <f>HLOOKUP(W$1,program!$E12:$J13,2,FALSE)</f>
        <v>Felsefeye Giriş</v>
      </c>
    </row>
    <row r="13" spans="1:23" s="34" customFormat="1" ht="15.75" thickBot="1" x14ac:dyDescent="0.25">
      <c r="A13" s="250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0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0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0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17. YY.'da Felsefe</v>
      </c>
      <c r="M16" s="6" t="str">
        <f>HLOOKUP(M$1,program!$E16:$J17,2,FALSE)</f>
        <v>17. YY.'da Felsefe</v>
      </c>
      <c r="N16" s="6" t="str">
        <f>HLOOKUP(N$1,program!$E16:$J17,2,FALSE)</f>
        <v>17. YY.'da Felsefe</v>
      </c>
      <c r="O16" s="6" t="str">
        <f>HLOOKUP(O$1,program!$E16:$J17,2,FALSE)</f>
        <v>17. YY.'da Felsefe</v>
      </c>
      <c r="P16" s="6" t="str">
        <f>HLOOKUP(P$1,program!$E16:$J17,2,FALSE)</f>
        <v>17. YY.'da Felsefe</v>
      </c>
      <c r="Q16" s="6" t="str">
        <f>HLOOKUP(Q$1,program!$E16:$J17,2,FALSE)</f>
        <v>17. YY.'da Felsefe</v>
      </c>
      <c r="R16" s="6" t="str">
        <f>HLOOKUP(R$1,program!$E16:$J17,2,FALSE)</f>
        <v>17. YY.'da Felsefe</v>
      </c>
      <c r="S16" s="6" t="str">
        <f>HLOOKUP(S$1,program!$E16:$J17,2,FALSE)</f>
        <v>17. YY.'da Felsefe</v>
      </c>
      <c r="T16" s="6" t="str">
        <f>HLOOKUP(T$1,program!$E16:$J17,2,FALSE)</f>
        <v>17. YY.'da Felsefe</v>
      </c>
      <c r="U16" s="6" t="str">
        <f>HLOOKUP(U$1,program!$E16:$J17,2,FALSE)</f>
        <v>17. YY.'da Felsefe</v>
      </c>
      <c r="V16" s="6" t="str">
        <f>HLOOKUP(V$1,program!$E16:$J17,2,FALSE)</f>
        <v>17. YY.'da Felsefe</v>
      </c>
      <c r="W16" s="6" t="str">
        <f>HLOOKUP(W$1,program!$E16:$J17,2,FALSE)</f>
        <v>17. YY.'da Felsefe</v>
      </c>
    </row>
    <row r="17" spans="1:23" s="34" customFormat="1" ht="15.75" thickBot="1" x14ac:dyDescent="0.25">
      <c r="A17" s="250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0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0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0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0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0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9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Felsefe Kavramları</v>
      </c>
      <c r="M24" s="6" t="str">
        <f>HLOOKUP(M$1,program!$E24:$J25,2,FALSE)</f>
        <v>Felsefe Kavramları</v>
      </c>
      <c r="N24" s="6" t="str">
        <f>HLOOKUP(N$1,program!$E24:$J25,2,FALSE)</f>
        <v>Felsefe Kavramları</v>
      </c>
      <c r="O24" s="6" t="str">
        <f>HLOOKUP(O$1,program!$E24:$J25,2,FALSE)</f>
        <v>Felsefe Kavramları</v>
      </c>
      <c r="P24" s="6" t="str">
        <f>HLOOKUP(P$1,program!$E24:$J25,2,FALSE)</f>
        <v>Felsefe Kavramları</v>
      </c>
      <c r="Q24" s="6" t="str">
        <f>HLOOKUP(Q$1,program!$E24:$J25,2,FALSE)</f>
        <v>Felsefe Kavramları</v>
      </c>
      <c r="R24" s="6" t="str">
        <f>HLOOKUP(R$1,program!$E24:$J25,2,FALSE)</f>
        <v>Felsefe Kavramları</v>
      </c>
      <c r="S24" s="6" t="str">
        <f>HLOOKUP(S$1,program!$E24:$J25,2,FALSE)</f>
        <v>Felsefe Kavramları</v>
      </c>
      <c r="T24" s="6" t="str">
        <f>HLOOKUP(T$1,program!$E24:$J25,2,FALSE)</f>
        <v>Felsefe Kavramları</v>
      </c>
      <c r="U24" s="6" t="str">
        <f>HLOOKUP(U$1,program!$E24:$J25,2,FALSE)</f>
        <v>Felsefe Kavramları</v>
      </c>
      <c r="V24" s="6" t="str">
        <f>HLOOKUP(V$1,program!$E24:$J25,2,FALSE)</f>
        <v>Felsefe Kavramları</v>
      </c>
      <c r="W24" s="6" t="str">
        <f>HLOOKUP(W$1,program!$E24:$J25,2,FALSE)</f>
        <v>Felsefe Kavramları</v>
      </c>
    </row>
    <row r="25" spans="1:23" s="34" customFormat="1" ht="15.75" thickBot="1" x14ac:dyDescent="0.25">
      <c r="A25" s="250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0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0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0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0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0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Biyoloji Felsefesi</v>
      </c>
      <c r="M30" s="6" t="str">
        <f>HLOOKUP(M$1,program!$E30:$J31,2,FALSE)</f>
        <v>Biyoloji Felsefesi</v>
      </c>
      <c r="N30" s="6" t="str">
        <f>HLOOKUP(N$1,program!$E30:$J31,2,FALSE)</f>
        <v>Biyoloji Felsefesi</v>
      </c>
      <c r="O30" s="6" t="str">
        <f>HLOOKUP(O$1,program!$E30:$J31,2,FALSE)</f>
        <v>Biyoloji Felsefesi</v>
      </c>
      <c r="P30" s="6" t="str">
        <f>HLOOKUP(P$1,program!$E30:$J31,2,FALSE)</f>
        <v>Biyoloji Felsefesi</v>
      </c>
      <c r="Q30" s="6" t="str">
        <f>HLOOKUP(Q$1,program!$E30:$J31,2,FALSE)</f>
        <v>Biyoloji Felsefesi</v>
      </c>
      <c r="R30" s="6" t="str">
        <f>HLOOKUP(R$1,program!$E30:$J31,2,FALSE)</f>
        <v>Biyoloji Felsefesi</v>
      </c>
      <c r="S30" s="6" t="str">
        <f>HLOOKUP(S$1,program!$E30:$J31,2,FALSE)</f>
        <v>Biyoloji Felsefesi</v>
      </c>
      <c r="T30" s="6" t="str">
        <f>HLOOKUP(T$1,program!$E30:$J31,2,FALSE)</f>
        <v>Biyoloji Felsefesi</v>
      </c>
      <c r="U30" s="6" t="str">
        <f>HLOOKUP(U$1,program!$E30:$J31,2,FALSE)</f>
        <v>Biyoloji Felsefesi</v>
      </c>
      <c r="V30" s="6" t="str">
        <f>HLOOKUP(V$1,program!$E30:$J31,2,FALSE)</f>
        <v>Biyoloji Felsefesi</v>
      </c>
      <c r="W30" s="6" t="str">
        <f>HLOOKUP(W$1,program!$E30:$J31,2,FALSE)</f>
        <v>Biyoloji Felsefesi</v>
      </c>
    </row>
    <row r="31" spans="1:23" s="34" customFormat="1" ht="15.75" thickBot="1" x14ac:dyDescent="0.25">
      <c r="A31" s="250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0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0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0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Fenomenoloji</v>
      </c>
      <c r="M34" s="6" t="str">
        <f>HLOOKUP(M$1,program!$E34:$J35,2,FALSE)</f>
        <v>Fenomenoloji</v>
      </c>
      <c r="N34" s="6" t="str">
        <f>HLOOKUP(N$1,program!$E34:$J35,2,FALSE)</f>
        <v>Fenomenoloji</v>
      </c>
      <c r="O34" s="6" t="str">
        <f>HLOOKUP(O$1,program!$E34:$J35,2,FALSE)</f>
        <v>Fenomenoloji</v>
      </c>
      <c r="P34" s="6" t="str">
        <f>HLOOKUP(P$1,program!$E34:$J35,2,FALSE)</f>
        <v>Fenomenoloji</v>
      </c>
      <c r="Q34" s="6" t="str">
        <f>HLOOKUP(Q$1,program!$E34:$J35,2,FALSE)</f>
        <v>Fenomenoloji</v>
      </c>
      <c r="R34" s="6" t="str">
        <f>HLOOKUP(R$1,program!$E34:$J35,2,FALSE)</f>
        <v>Fenomenoloji</v>
      </c>
      <c r="S34" s="6" t="str">
        <f>HLOOKUP(S$1,program!$E34:$J35,2,FALSE)</f>
        <v>Fenomenoloji</v>
      </c>
      <c r="T34" s="6" t="str">
        <f>HLOOKUP(T$1,program!$E34:$J35,2,FALSE)</f>
        <v>Fenomenoloji</v>
      </c>
      <c r="U34" s="6" t="str">
        <f>HLOOKUP(U$1,program!$E34:$J35,2,FALSE)</f>
        <v>Fenomenoloji</v>
      </c>
      <c r="V34" s="6" t="str">
        <f>HLOOKUP(V$1,program!$E34:$J35,2,FALSE)</f>
        <v>Fenomenoloji</v>
      </c>
      <c r="W34" s="6" t="str">
        <f>HLOOKUP(W$1,program!$E34:$J35,2,FALSE)</f>
        <v>Fenomenoloji</v>
      </c>
    </row>
    <row r="35" spans="1:23" s="34" customFormat="1" ht="15.75" thickBot="1" x14ac:dyDescent="0.25">
      <c r="A35" s="250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0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0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0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Klasik Mantık</v>
      </c>
      <c r="M38" s="6" t="str">
        <f>HLOOKUP(M$1,program!$E38:$J39,2,FALSE)</f>
        <v>Klasik Mantık</v>
      </c>
      <c r="N38" s="6" t="str">
        <f>HLOOKUP(N$1,program!$E38:$J39,2,FALSE)</f>
        <v>Klasik Mantık</v>
      </c>
      <c r="O38" s="6" t="str">
        <f>HLOOKUP(O$1,program!$E38:$J39,2,FALSE)</f>
        <v>Klasik Mantık</v>
      </c>
      <c r="P38" s="6" t="str">
        <f>HLOOKUP(P$1,program!$E38:$J39,2,FALSE)</f>
        <v>Klasik Mantık</v>
      </c>
      <c r="Q38" s="6" t="str">
        <f>HLOOKUP(Q$1,program!$E38:$J39,2,FALSE)</f>
        <v>Klasik Mantık</v>
      </c>
      <c r="R38" s="6" t="str">
        <f>HLOOKUP(R$1,program!$E38:$J39,2,FALSE)</f>
        <v>Klasik Mantık</v>
      </c>
      <c r="S38" s="6" t="str">
        <f>HLOOKUP(S$1,program!$E38:$J39,2,FALSE)</f>
        <v>Klasik Mantık</v>
      </c>
      <c r="T38" s="6" t="str">
        <f>HLOOKUP(T$1,program!$E38:$J39,2,FALSE)</f>
        <v>Klasik Mantık</v>
      </c>
      <c r="U38" s="6" t="str">
        <f>HLOOKUP(U$1,program!$E38:$J39,2,FALSE)</f>
        <v>Klasik Mantık</v>
      </c>
      <c r="V38" s="6" t="str">
        <f>HLOOKUP(V$1,program!$E38:$J39,2,FALSE)</f>
        <v>Klasik Mantık</v>
      </c>
      <c r="W38" s="6" t="str">
        <f>HLOOKUP(W$1,program!$E38:$J39,2,FALSE)</f>
        <v>Klasik Mantık</v>
      </c>
    </row>
    <row r="39" spans="1:23" s="34" customFormat="1" ht="15.75" thickBot="1" x14ac:dyDescent="0.25">
      <c r="A39" s="250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0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0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0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0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0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9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Atatürk İlkleri ve İnkılap Tarihi İngilizce</v>
      </c>
      <c r="M46" s="6" t="str">
        <f>HLOOKUP(M$1,program!$E46:$J47,2,FALSE)</f>
        <v>Atatürk İlkleri ve İnkılap Tarihi İngilizce</v>
      </c>
      <c r="N46" s="6" t="str">
        <f>HLOOKUP(N$1,program!$E46:$J47,2,FALSE)</f>
        <v>Atatürk İlkleri ve İnkılap Tarihi İngilizce</v>
      </c>
      <c r="O46" s="6" t="str">
        <f>HLOOKUP(O$1,program!$E46:$J47,2,FALSE)</f>
        <v>Atatürk İlkleri ve İnkılap Tarihi İngilizce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4" customFormat="1" ht="15.75" thickBot="1" x14ac:dyDescent="0.25">
      <c r="A47" s="250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0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0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0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Atatürk İlkleri ve İnkılap Tarihi İngilizce</v>
      </c>
      <c r="M50" s="6" t="str">
        <f>HLOOKUP(M$1,program!$E50:$J51,2,FALSE)</f>
        <v>Atatürk İlkleri ve İnkılap Tarihi İngilizce</v>
      </c>
      <c r="N50" s="6" t="str">
        <f>HLOOKUP(N$1,program!$E50:$J51,2,FALSE)</f>
        <v>Atatürk İlkleri ve İnkılap Tarihi İngilizce</v>
      </c>
      <c r="O50" s="6" t="str">
        <f>HLOOKUP(O$1,program!$E50:$J51,2,FALSE)</f>
        <v>Atatürk İlkleri ve İnkılap Tarihi İngilizce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4" customFormat="1" ht="15.75" thickBot="1" x14ac:dyDescent="0.25">
      <c r="A51" s="250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0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Atatürk İlkleri ve İnkılap Tarihi İngilizce</v>
      </c>
      <c r="M52" s="6" t="str">
        <f>HLOOKUP(M$1,program!$E52:$J53,2,FALSE)</f>
        <v>Atatürk İlkleri ve İnkılap Tarihi İngilizce</v>
      </c>
      <c r="N52" s="6" t="str">
        <f>HLOOKUP(N$1,program!$E52:$J53,2,FALSE)</f>
        <v>Atatürk İlkleri ve İnkılap Tarihi İngilizce</v>
      </c>
      <c r="O52" s="6" t="str">
        <f>HLOOKUP(O$1,program!$E52:$J53,2,FALSE)</f>
        <v>Atatürk İlkleri ve İnkılap Tarihi İngilizce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4" customFormat="1" ht="15.75" thickBot="1" x14ac:dyDescent="0.25">
      <c r="A53" s="250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0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0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0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Atatürk İlkleri ve İnkılap Tarihi İngilizce</v>
      </c>
      <c r="M56" s="6" t="str">
        <f>HLOOKUP(M$1,program!$E56:$J57,2,FALSE)</f>
        <v>Atatürk İlkleri ve İnkılap Tarihi İngilizce</v>
      </c>
      <c r="N56" s="6" t="str">
        <f>HLOOKUP(N$1,program!$E56:$J57,2,FALSE)</f>
        <v>Atatürk İlkleri ve İnkılap Tarihi İngilizce</v>
      </c>
      <c r="O56" s="6" t="str">
        <f>HLOOKUP(O$1,program!$E56:$J57,2,FALSE)</f>
        <v>Atatürk İlkleri ve İnkılap Tarihi İngilizce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4" customFormat="1" ht="15.75" thickBot="1" x14ac:dyDescent="0.25">
      <c r="A57" s="250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0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0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0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Atatürk İlkleri ve İnkılap Tarihi İngilizce</v>
      </c>
      <c r="M60" s="6" t="str">
        <f>HLOOKUP(M$1,program!$E60:$J61,2,FALSE)</f>
        <v>Atatürk İlkleri ve İnkılap Tarihi İngilizce</v>
      </c>
      <c r="N60" s="6" t="str">
        <f>HLOOKUP(N$1,program!$E60:$J61,2,FALSE)</f>
        <v>Atatürk İlkleri ve İnkılap Tarihi İngilizce</v>
      </c>
      <c r="O60" s="6" t="str">
        <f>HLOOKUP(O$1,program!$E60:$J61,2,FALSE)</f>
        <v>Atatürk İlkleri ve İnkılap Tarihi İngilizce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4" customFormat="1" ht="15.75" thickBot="1" x14ac:dyDescent="0.25">
      <c r="A61" s="250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0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0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0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0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0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9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50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0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0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0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0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0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50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0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0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0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0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0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0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0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50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0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0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0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0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0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9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50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0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0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0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19. YY'da Felsefe</v>
      </c>
      <c r="M94" s="6" t="str">
        <f>HLOOKUP(M$1,program!$E94:$J95,2,FALSE)</f>
        <v>19. YY'da Felsefe</v>
      </c>
      <c r="N94" s="6" t="str">
        <f>HLOOKUP(N$1,program!$E94:$J95,2,FALSE)</f>
        <v>19. YY'da Felsefe</v>
      </c>
      <c r="O94" s="6" t="str">
        <f>HLOOKUP(O$1,program!$E94:$J95,2,FALSE)</f>
        <v>19. YY'da Felsefe</v>
      </c>
      <c r="P94" s="6" t="str">
        <f>HLOOKUP(P$1,program!$E94:$J95,2,FALSE)</f>
        <v>19. YY'da Felsefe</v>
      </c>
      <c r="Q94" s="6" t="str">
        <f>HLOOKUP(Q$1,program!$E94:$J95,2,FALSE)</f>
        <v>19. YY'da Felsefe</v>
      </c>
      <c r="R94" s="6" t="str">
        <f>HLOOKUP(R$1,program!$E94:$J95,2,FALSE)</f>
        <v>19. YY'da Felsefe</v>
      </c>
      <c r="S94" s="6" t="str">
        <f>HLOOKUP(S$1,program!$E94:$J95,2,FALSE)</f>
        <v>19. YY'da Felsefe</v>
      </c>
      <c r="T94" s="6" t="str">
        <f>HLOOKUP(T$1,program!$E94:$J95,2,FALSE)</f>
        <v>19. YY'da Felsefe</v>
      </c>
      <c r="U94" s="6" t="str">
        <f>HLOOKUP(U$1,program!$E94:$J95,2,FALSE)</f>
        <v>19. YY'da Felsefe</v>
      </c>
      <c r="V94" s="6" t="str">
        <f>HLOOKUP(V$1,program!$E94:$J95,2,FALSE)</f>
        <v>19. YY'da Felsefe</v>
      </c>
      <c r="W94" s="6" t="str">
        <f>HLOOKUP(W$1,program!$E94:$J95,2,FALSE)</f>
        <v>19. YY'da Felsefe</v>
      </c>
    </row>
    <row r="95" spans="1:23" s="34" customFormat="1" ht="15.75" thickBot="1" x14ac:dyDescent="0.25">
      <c r="A95" s="250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0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Mitoloji ve Felsefe</v>
      </c>
      <c r="M96" s="6" t="str">
        <f>HLOOKUP(M$1,program!$E96:$J97,2,FALSE)</f>
        <v>Mitoloji ve Felsefe</v>
      </c>
      <c r="N96" s="6" t="str">
        <f>HLOOKUP(N$1,program!$E96:$J97,2,FALSE)</f>
        <v>Mitoloji ve Felsefe</v>
      </c>
      <c r="O96" s="6" t="str">
        <f>HLOOKUP(O$1,program!$E96:$J97,2,FALSE)</f>
        <v>Mitoloji ve Felsefe</v>
      </c>
      <c r="P96" s="6" t="str">
        <f>HLOOKUP(P$1,program!$E96:$J97,2,FALSE)</f>
        <v>Mitoloji ve Felsefe</v>
      </c>
      <c r="Q96" s="6" t="str">
        <f>HLOOKUP(Q$1,program!$E96:$J97,2,FALSE)</f>
        <v>Mitoloji ve Felsefe</v>
      </c>
      <c r="R96" s="6" t="str">
        <f>HLOOKUP(R$1,program!$E96:$J97,2,FALSE)</f>
        <v>Mitoloji ve Felsefe</v>
      </c>
      <c r="S96" s="6" t="str">
        <f>HLOOKUP(S$1,program!$E96:$J97,2,FALSE)</f>
        <v>Mitoloji ve Felsefe</v>
      </c>
      <c r="T96" s="6" t="str">
        <f>HLOOKUP(T$1,program!$E96:$J97,2,FALSE)</f>
        <v>Mitoloji ve Felsefe</v>
      </c>
      <c r="U96" s="6" t="str">
        <f>HLOOKUP(U$1,program!$E96:$J97,2,FALSE)</f>
        <v>Mitoloji ve Felsefe</v>
      </c>
      <c r="V96" s="6" t="str">
        <f>HLOOKUP(V$1,program!$E96:$J97,2,FALSE)</f>
        <v>Mitoloji ve Felsefe</v>
      </c>
      <c r="W96" s="6" t="str">
        <f>HLOOKUP(W$1,program!$E96:$J97,2,FALSE)</f>
        <v>Mitoloji ve Felsefe</v>
      </c>
    </row>
    <row r="97" spans="1:23" s="34" customFormat="1" ht="15.75" thickBot="1" x14ac:dyDescent="0.25">
      <c r="A97" s="250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0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0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0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Varoluşçuluk</v>
      </c>
      <c r="M100" s="6" t="str">
        <f>HLOOKUP(M$1,program!$E100:$J101,2,FALSE)</f>
        <v>Varoluşçuluk</v>
      </c>
      <c r="N100" s="6" t="str">
        <f>HLOOKUP(N$1,program!$E100:$J101,2,FALSE)</f>
        <v>Varoluşçuluk</v>
      </c>
      <c r="O100" s="6" t="str">
        <f>HLOOKUP(O$1,program!$E100:$J101,2,FALSE)</f>
        <v>Varoluşçuluk</v>
      </c>
      <c r="P100" s="6" t="str">
        <f>HLOOKUP(P$1,program!$E100:$J101,2,FALSE)</f>
        <v>Varoluşçuluk</v>
      </c>
      <c r="Q100" s="6" t="str">
        <f>HLOOKUP(Q$1,program!$E100:$J101,2,FALSE)</f>
        <v>Varoluşçuluk</v>
      </c>
      <c r="R100" s="6" t="str">
        <f>HLOOKUP(R$1,program!$E100:$J101,2,FALSE)</f>
        <v>Varoluşçuluk</v>
      </c>
      <c r="S100" s="6" t="str">
        <f>HLOOKUP(S$1,program!$E100:$J101,2,FALSE)</f>
        <v>Varoluşçuluk</v>
      </c>
      <c r="T100" s="6" t="str">
        <f>HLOOKUP(T$1,program!$E100:$J101,2,FALSE)</f>
        <v>Varoluşçuluk</v>
      </c>
      <c r="U100" s="6" t="str">
        <f>HLOOKUP(U$1,program!$E100:$J101,2,FALSE)</f>
        <v>Varoluşçuluk</v>
      </c>
      <c r="V100" s="6" t="str">
        <f>HLOOKUP(V$1,program!$E100:$J101,2,FALSE)</f>
        <v>Varoluşçuluk</v>
      </c>
      <c r="W100" s="6" t="str">
        <f>HLOOKUP(W$1,program!$E100:$J101,2,FALSE)</f>
        <v>Varoluşçuluk</v>
      </c>
    </row>
    <row r="101" spans="1:23" s="34" customFormat="1" ht="15.75" thickBot="1" x14ac:dyDescent="0.25">
      <c r="A101" s="250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0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0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0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Psikoloji</v>
      </c>
      <c r="M104" s="6" t="str">
        <f>HLOOKUP(M$1,program!$E104:$J105,2,FALSE)</f>
        <v>Sosyal Psikoloji</v>
      </c>
      <c r="N104" s="6" t="str">
        <f>HLOOKUP(N$1,program!$E104:$J105,2,FALSE)</f>
        <v>Sosyal Psikoloji</v>
      </c>
      <c r="O104" s="6" t="str">
        <f>HLOOKUP(O$1,program!$E104:$J105,2,FALSE)</f>
        <v>Sosyal Psikoloji</v>
      </c>
      <c r="P104" s="6" t="str">
        <f>HLOOKUP(P$1,program!$E104:$J105,2,FALSE)</f>
        <v>Sosyal Psikoloji</v>
      </c>
      <c r="Q104" s="6" t="str">
        <f>HLOOKUP(Q$1,program!$E104:$J105,2,FALSE)</f>
        <v>Sosyal Psikoloji</v>
      </c>
      <c r="R104" s="6" t="str">
        <f>HLOOKUP(R$1,program!$E104:$J105,2,FALSE)</f>
        <v>Sosyal Psikoloji</v>
      </c>
      <c r="S104" s="6" t="str">
        <f>HLOOKUP(S$1,program!$E104:$J105,2,FALSE)</f>
        <v>Sosyal Psikoloji</v>
      </c>
      <c r="T104" s="6" t="str">
        <f>HLOOKUP(T$1,program!$E104:$J105,2,FALSE)</f>
        <v>Sosyal Psikoloji</v>
      </c>
      <c r="U104" s="6" t="str">
        <f>HLOOKUP(U$1,program!$E104:$J105,2,FALSE)</f>
        <v>Sosyal Psikoloji</v>
      </c>
      <c r="V104" s="6" t="str">
        <f>HLOOKUP(V$1,program!$E104:$J105,2,FALSE)</f>
        <v>Sosyal Psikoloji</v>
      </c>
      <c r="W104" s="6" t="str">
        <f>HLOOKUP(W$1,program!$E104:$J105,2,FALSE)</f>
        <v>Sosyal Psikoloji</v>
      </c>
    </row>
    <row r="105" spans="1:23" s="34" customFormat="1" ht="15.75" thickBot="1" x14ac:dyDescent="0.25">
      <c r="A105" s="250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0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0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0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0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0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9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50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0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0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0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Tarih Felsefesi</v>
      </c>
      <c r="M116" s="6" t="str">
        <f>HLOOKUP(M$1,program!$E116:$J117,2,FALSE)</f>
        <v>Tarih Felsefesi</v>
      </c>
      <c r="N116" s="6" t="str">
        <f>HLOOKUP(N$1,program!$E116:$J117,2,FALSE)</f>
        <v>Tarih Felsefesi</v>
      </c>
      <c r="O116" s="6" t="str">
        <f>HLOOKUP(O$1,program!$E116:$J117,2,FALSE)</f>
        <v>Tarih Felsefesi</v>
      </c>
      <c r="P116" s="6" t="str">
        <f>HLOOKUP(P$1,program!$E116:$J117,2,FALSE)</f>
        <v>Tarih Felsefesi</v>
      </c>
      <c r="Q116" s="6" t="str">
        <f>HLOOKUP(Q$1,program!$E116:$J117,2,FALSE)</f>
        <v>Tarih Felsefesi</v>
      </c>
      <c r="R116" s="6" t="str">
        <f>HLOOKUP(R$1,program!$E116:$J117,2,FALSE)</f>
        <v>Tarih Felsefesi</v>
      </c>
      <c r="S116" s="6" t="str">
        <f>HLOOKUP(S$1,program!$E116:$J117,2,FALSE)</f>
        <v>Tarih Felsefesi</v>
      </c>
      <c r="T116" s="6" t="str">
        <f>HLOOKUP(T$1,program!$E116:$J117,2,FALSE)</f>
        <v>Tarih Felsefesi</v>
      </c>
      <c r="U116" s="6" t="str">
        <f>HLOOKUP(U$1,program!$E116:$J117,2,FALSE)</f>
        <v>Tarih Felsefesi</v>
      </c>
      <c r="V116" s="6" t="str">
        <f>HLOOKUP(V$1,program!$E116:$J117,2,FALSE)</f>
        <v>Tarih Felsefesi</v>
      </c>
      <c r="W116" s="6" t="str">
        <f>HLOOKUP(W$1,program!$E116:$J117,2,FALSE)</f>
        <v>Tarih Felsefesi</v>
      </c>
    </row>
    <row r="117" spans="1:23" s="34" customFormat="1" ht="15.75" thickBot="1" x14ac:dyDescent="0.25">
      <c r="A117" s="250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0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Antikçağ'da Felsefe</v>
      </c>
      <c r="M118" s="6" t="str">
        <f>HLOOKUP(M$1,program!$E118:$J119,2,FALSE)</f>
        <v>Antikçağ'da Felsefe</v>
      </c>
      <c r="N118" s="6" t="str">
        <f>HLOOKUP(N$1,program!$E118:$J119,2,FALSE)</f>
        <v>Antikçağ'da Felsefe</v>
      </c>
      <c r="O118" s="6" t="str">
        <f>HLOOKUP(O$1,program!$E118:$J119,2,FALSE)</f>
        <v>Antikçağ'da Felsefe</v>
      </c>
      <c r="P118" s="6" t="str">
        <f>HLOOKUP(P$1,program!$E118:$J119,2,FALSE)</f>
        <v>Antikçağ'da Felsefe</v>
      </c>
      <c r="Q118" s="6" t="str">
        <f>HLOOKUP(Q$1,program!$E118:$J119,2,FALSE)</f>
        <v>Antikçağ'da Felsefe</v>
      </c>
      <c r="R118" s="6" t="str">
        <f>HLOOKUP(R$1,program!$E118:$J119,2,FALSE)</f>
        <v>Antikçağ'da Felsefe</v>
      </c>
      <c r="S118" s="6" t="str">
        <f>HLOOKUP(S$1,program!$E118:$J119,2,FALSE)</f>
        <v>Antikçağ'da Felsefe</v>
      </c>
      <c r="T118" s="6" t="str">
        <f>HLOOKUP(T$1,program!$E118:$J119,2,FALSE)</f>
        <v>Antikçağ'da Felsefe</v>
      </c>
      <c r="U118" s="6" t="str">
        <f>HLOOKUP(U$1,program!$E118:$J119,2,FALSE)</f>
        <v>Antikçağ'da Felsefe</v>
      </c>
      <c r="V118" s="6" t="str">
        <f>HLOOKUP(V$1,program!$E118:$J119,2,FALSE)</f>
        <v>Antikçağ'da Felsefe</v>
      </c>
      <c r="W118" s="6" t="str">
        <f>HLOOKUP(W$1,program!$E118:$J119,2,FALSE)</f>
        <v>Antikçağ'da Felsefe</v>
      </c>
    </row>
    <row r="119" spans="1:23" s="34" customFormat="1" ht="15.75" thickBot="1" x14ac:dyDescent="0.25">
      <c r="A119" s="250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0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0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0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 xml:space="preserve">20. YY'da Felsefe-1 </v>
      </c>
      <c r="M122" s="6" t="str">
        <f>HLOOKUP(M$1,program!$E122:$J123,2,FALSE)</f>
        <v xml:space="preserve">20. YY'da Felsefe-1 </v>
      </c>
      <c r="N122" s="6" t="str">
        <f>HLOOKUP(N$1,program!$E122:$J123,2,FALSE)</f>
        <v xml:space="preserve">20. YY'da Felsefe-1 </v>
      </c>
      <c r="O122" s="6" t="str">
        <f>HLOOKUP(O$1,program!$E122:$J123,2,FALSE)</f>
        <v xml:space="preserve">20. YY'da Felsefe-1 </v>
      </c>
      <c r="P122" s="6" t="str">
        <f>HLOOKUP(P$1,program!$E122:$J123,2,FALSE)</f>
        <v xml:space="preserve">20. YY'da Felsefe-1 </v>
      </c>
      <c r="Q122" s="6" t="str">
        <f>HLOOKUP(Q$1,program!$E122:$J123,2,FALSE)</f>
        <v xml:space="preserve">20. YY'da Felsefe-1 </v>
      </c>
      <c r="R122" s="6" t="str">
        <f>HLOOKUP(R$1,program!$E122:$J123,2,FALSE)</f>
        <v xml:space="preserve">20. YY'da Felsefe-1 </v>
      </c>
      <c r="S122" s="6" t="str">
        <f>HLOOKUP(S$1,program!$E122:$J123,2,FALSE)</f>
        <v xml:space="preserve">20. YY'da Felsefe-1 </v>
      </c>
      <c r="T122" s="6" t="str">
        <f>HLOOKUP(T$1,program!$E122:$J123,2,FALSE)</f>
        <v xml:space="preserve">20. YY'da Felsefe-1 </v>
      </c>
      <c r="U122" s="6" t="str">
        <f>HLOOKUP(U$1,program!$E122:$J123,2,FALSE)</f>
        <v xml:space="preserve">20. YY'da Felsefe-1 </v>
      </c>
      <c r="V122" s="6" t="str">
        <f>HLOOKUP(V$1,program!$E122:$J123,2,FALSE)</f>
        <v xml:space="preserve">20. YY'da Felsefe-1 </v>
      </c>
      <c r="W122" s="6" t="str">
        <f>HLOOKUP(W$1,program!$E122:$J123,2,FALSE)</f>
        <v xml:space="preserve">20. YY'da Felsefe-1 </v>
      </c>
    </row>
    <row r="123" spans="1:23" s="34" customFormat="1" ht="15.75" thickBot="1" x14ac:dyDescent="0.25">
      <c r="A123" s="250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0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0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0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Türk Düşünce Tarrihi</v>
      </c>
      <c r="M126" s="6" t="str">
        <f>HLOOKUP(M$1,program!$E126:$J127,2,FALSE)</f>
        <v>Türk Düşünce Tarrihi</v>
      </c>
      <c r="N126" s="6" t="str">
        <f>HLOOKUP(N$1,program!$E126:$J127,2,FALSE)</f>
        <v>Türk Düşünce Tarrihi</v>
      </c>
      <c r="O126" s="6" t="str">
        <f>HLOOKUP(O$1,program!$E126:$J127,2,FALSE)</f>
        <v>Türk Düşünce Tarrihi</v>
      </c>
      <c r="P126" s="6" t="str">
        <f>HLOOKUP(P$1,program!$E126:$J127,2,FALSE)</f>
        <v>Türk Düşünce Tarrihi</v>
      </c>
      <c r="Q126" s="6" t="str">
        <f>HLOOKUP(Q$1,program!$E126:$J127,2,FALSE)</f>
        <v>Türk Düşünce Tarrihi</v>
      </c>
      <c r="R126" s="6" t="str">
        <f>HLOOKUP(R$1,program!$E126:$J127,2,FALSE)</f>
        <v>Türk Düşünce Tarrihi</v>
      </c>
      <c r="S126" s="6" t="str">
        <f>HLOOKUP(S$1,program!$E126:$J127,2,FALSE)</f>
        <v>Türk Düşünce Tarrihi</v>
      </c>
      <c r="T126" s="6" t="str">
        <f>HLOOKUP(T$1,program!$E126:$J127,2,FALSE)</f>
        <v>Türk Düşünce Tarrihi</v>
      </c>
      <c r="U126" s="6" t="str">
        <f>HLOOKUP(U$1,program!$E126:$J127,2,FALSE)</f>
        <v>Türk Düşünce Tarrihi</v>
      </c>
      <c r="V126" s="6" t="str">
        <f>HLOOKUP(V$1,program!$E126:$J127,2,FALSE)</f>
        <v>Türk Düşünce Tarrihi</v>
      </c>
      <c r="W126" s="6" t="str">
        <f>HLOOKUP(W$1,program!$E126:$J127,2,FALSE)</f>
        <v>Türk Düşünce Tarrihi</v>
      </c>
    </row>
    <row r="127" spans="1:23" s="34" customFormat="1" ht="15.75" thickBot="1" x14ac:dyDescent="0.25">
      <c r="A127" s="250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0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0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0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0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0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9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0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0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0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0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0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0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Psikolojiye Giriş</v>
      </c>
      <c r="M140" s="6" t="str">
        <f>HLOOKUP(M$1,program!$E140:$J141,2,FALSE)</f>
        <v>Psikolojiye Giriş</v>
      </c>
      <c r="N140" s="6" t="str">
        <f>HLOOKUP(N$1,program!$E140:$J141,2,FALSE)</f>
        <v>Psikolojiye Giriş</v>
      </c>
      <c r="O140" s="6" t="str">
        <f>HLOOKUP(O$1,program!$E140:$J141,2,FALSE)</f>
        <v>Psikolojiye Giriş</v>
      </c>
      <c r="P140" s="6" t="str">
        <f>HLOOKUP(P$1,program!$E140:$J141,2,FALSE)</f>
        <v>Psikolojiye Giriş</v>
      </c>
      <c r="Q140" s="6" t="str">
        <f>HLOOKUP(Q$1,program!$E140:$J141,2,FALSE)</f>
        <v>Psikolojiye Giriş</v>
      </c>
      <c r="R140" s="6" t="str">
        <f>HLOOKUP(R$1,program!$E140:$J141,2,FALSE)</f>
        <v>Psikolojiye Giriş</v>
      </c>
      <c r="S140" s="6" t="str">
        <f>HLOOKUP(S$1,program!$E140:$J141,2,FALSE)</f>
        <v>Psikolojiye Giriş</v>
      </c>
      <c r="T140" s="6" t="str">
        <f>HLOOKUP(T$1,program!$E140:$J141,2,FALSE)</f>
        <v>Psikolojiye Giriş</v>
      </c>
      <c r="U140" s="6" t="str">
        <f>HLOOKUP(U$1,program!$E140:$J141,2,FALSE)</f>
        <v>Psikolojiye Giriş</v>
      </c>
      <c r="V140" s="6" t="str">
        <f>HLOOKUP(V$1,program!$E140:$J141,2,FALSE)</f>
        <v>Psikolojiye Giriş</v>
      </c>
      <c r="W140" s="6" t="str">
        <f>HLOOKUP(W$1,program!$E140:$J141,2,FALSE)</f>
        <v>Psikolojiye Giriş</v>
      </c>
    </row>
    <row r="141" spans="1:23" s="34" customFormat="1" ht="15.75" thickBot="1" x14ac:dyDescent="0.25">
      <c r="A141" s="250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0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0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0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Gelişim Psikolojisi</v>
      </c>
      <c r="M144" s="6" t="str">
        <f>HLOOKUP(M$1,program!$E144:$J145,2,FALSE)</f>
        <v>Gelişim Psikolojisi</v>
      </c>
      <c r="N144" s="6" t="str">
        <f>HLOOKUP(N$1,program!$E144:$J145,2,FALSE)</f>
        <v>Gelişim Psikolojisi</v>
      </c>
      <c r="O144" s="6" t="str">
        <f>HLOOKUP(O$1,program!$E144:$J145,2,FALSE)</f>
        <v>Gelişim Psikolojisi</v>
      </c>
      <c r="P144" s="6" t="str">
        <f>HLOOKUP(P$1,program!$E144:$J145,2,FALSE)</f>
        <v>Gelişim Psikolojisi</v>
      </c>
      <c r="Q144" s="6" t="str">
        <f>HLOOKUP(Q$1,program!$E144:$J145,2,FALSE)</f>
        <v>Gelişim Psikolojisi</v>
      </c>
      <c r="R144" s="6" t="str">
        <f>HLOOKUP(R$1,program!$E144:$J145,2,FALSE)</f>
        <v>Gelişim Psikolojisi</v>
      </c>
      <c r="S144" s="6" t="str">
        <f>HLOOKUP(S$1,program!$E144:$J145,2,FALSE)</f>
        <v>Gelişim Psikolojisi</v>
      </c>
      <c r="T144" s="6" t="str">
        <f>HLOOKUP(T$1,program!$E144:$J145,2,FALSE)</f>
        <v>Gelişim Psikolojisi</v>
      </c>
      <c r="U144" s="6" t="str">
        <f>HLOOKUP(U$1,program!$E144:$J145,2,FALSE)</f>
        <v>Gelişim Psikolojisi</v>
      </c>
      <c r="V144" s="6" t="str">
        <f>HLOOKUP(V$1,program!$E144:$J145,2,FALSE)</f>
        <v>Gelişim Psikolojisi</v>
      </c>
      <c r="W144" s="6" t="str">
        <f>HLOOKUP(W$1,program!$E144:$J145,2,FALSE)</f>
        <v>Gelişim Psikolojisi</v>
      </c>
    </row>
    <row r="145" spans="1:23" s="34" customFormat="1" ht="15.75" thickBot="1" x14ac:dyDescent="0.25">
      <c r="A145" s="250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0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0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0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0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0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0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0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0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0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9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50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0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0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0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Din Felsefesi</v>
      </c>
      <c r="M160" s="6" t="str">
        <f>HLOOKUP(M$1,program!$E160:$J161,2,FALSE)</f>
        <v>Din Felsefesi</v>
      </c>
      <c r="N160" s="6" t="str">
        <f>HLOOKUP(N$1,program!$E160:$J161,2,FALSE)</f>
        <v>Din Felsefesi</v>
      </c>
      <c r="O160" s="6" t="str">
        <f>HLOOKUP(O$1,program!$E160:$J161,2,FALSE)</f>
        <v>Din Felsefesi</v>
      </c>
      <c r="P160" s="6" t="str">
        <f>HLOOKUP(P$1,program!$E160:$J161,2,FALSE)</f>
        <v>Din Felsefesi</v>
      </c>
      <c r="Q160" s="6" t="str">
        <f>HLOOKUP(Q$1,program!$E160:$J161,2,FALSE)</f>
        <v>Din Felsefesi</v>
      </c>
      <c r="R160" s="6" t="str">
        <f>HLOOKUP(R$1,program!$E160:$J161,2,FALSE)</f>
        <v>Din Felsefesi</v>
      </c>
      <c r="S160" s="6" t="str">
        <f>HLOOKUP(S$1,program!$E160:$J161,2,FALSE)</f>
        <v>Din Felsefesi</v>
      </c>
      <c r="T160" s="6" t="str">
        <f>HLOOKUP(T$1,program!$E160:$J161,2,FALSE)</f>
        <v>Din Felsefesi</v>
      </c>
      <c r="U160" s="6" t="str">
        <f>HLOOKUP(U$1,program!$E160:$J161,2,FALSE)</f>
        <v>Din Felsefesi</v>
      </c>
      <c r="V160" s="6" t="str">
        <f>HLOOKUP(V$1,program!$E160:$J161,2,FALSE)</f>
        <v>Din Felsefesi</v>
      </c>
      <c r="W160" s="6" t="str">
        <f>HLOOKUP(W$1,program!$E160:$J161,2,FALSE)</f>
        <v>Din Felsefesi</v>
      </c>
    </row>
    <row r="161" spans="1:23" s="34" customFormat="1" ht="15.75" thickBot="1" x14ac:dyDescent="0.25">
      <c r="A161" s="250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0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Varlık Felsefesi</v>
      </c>
      <c r="M162" s="6" t="str">
        <f>HLOOKUP(M$1,program!$E162:$J163,2,FALSE)</f>
        <v>Varlık Felsefesi</v>
      </c>
      <c r="N162" s="6" t="str">
        <f>HLOOKUP(N$1,program!$E162:$J163,2,FALSE)</f>
        <v>Varlık Felsefesi</v>
      </c>
      <c r="O162" s="6" t="str">
        <f>HLOOKUP(O$1,program!$E162:$J163,2,FALSE)</f>
        <v>Varlık Felsefesi</v>
      </c>
      <c r="P162" s="6" t="str">
        <f>HLOOKUP(P$1,program!$E162:$J163,2,FALSE)</f>
        <v>Varlık Felsefesi</v>
      </c>
      <c r="Q162" s="6" t="str">
        <f>HLOOKUP(Q$1,program!$E162:$J163,2,FALSE)</f>
        <v>Varlık Felsefesi</v>
      </c>
      <c r="R162" s="6" t="str">
        <f>HLOOKUP(R$1,program!$E162:$J163,2,FALSE)</f>
        <v>Varlık Felsefesi</v>
      </c>
      <c r="S162" s="6" t="str">
        <f>HLOOKUP(S$1,program!$E162:$J163,2,FALSE)</f>
        <v>Varlık Felsefesi</v>
      </c>
      <c r="T162" s="6" t="str">
        <f>HLOOKUP(T$1,program!$E162:$J163,2,FALSE)</f>
        <v>Varlık Felsefesi</v>
      </c>
      <c r="U162" s="6" t="str">
        <f>HLOOKUP(U$1,program!$E162:$J163,2,FALSE)</f>
        <v>Varlık Felsefesi</v>
      </c>
      <c r="V162" s="6" t="str">
        <f>HLOOKUP(V$1,program!$E162:$J163,2,FALSE)</f>
        <v>Varlık Felsefesi</v>
      </c>
      <c r="W162" s="6" t="str">
        <f>HLOOKUP(W$1,program!$E162:$J163,2,FALSE)</f>
        <v>Varlık Felsefesi</v>
      </c>
    </row>
    <row r="163" spans="1:23" s="34" customFormat="1" ht="15.75" thickBot="1" x14ac:dyDescent="0.25">
      <c r="A163" s="250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0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str">
        <f>HLOOKUP(L$1,program!$E164:$J165,2,FALSE)</f>
        <v>Varlık Felsefesi</v>
      </c>
      <c r="M164" s="6" t="str">
        <f>HLOOKUP(M$1,program!$E164:$J165,2,FALSE)</f>
        <v>Varlık Felsefesi</v>
      </c>
      <c r="N164" s="6" t="str">
        <f>HLOOKUP(N$1,program!$E164:$J165,2,FALSE)</f>
        <v>Varlık Felsefesi</v>
      </c>
      <c r="O164" s="6" t="str">
        <f>HLOOKUP(O$1,program!$E164:$J165,2,FALSE)</f>
        <v>Varlık Felsefesi</v>
      </c>
      <c r="P164" s="6" t="str">
        <f>HLOOKUP(P$1,program!$E164:$J165,2,FALSE)</f>
        <v>Varlık Felsefesi</v>
      </c>
      <c r="Q164" s="6" t="str">
        <f>HLOOKUP(Q$1,program!$E164:$J165,2,FALSE)</f>
        <v>Varlık Felsefesi</v>
      </c>
      <c r="R164" s="6" t="str">
        <f>HLOOKUP(R$1,program!$E164:$J165,2,FALSE)</f>
        <v>Varlık Felsefesi</v>
      </c>
      <c r="S164" s="6" t="str">
        <f>HLOOKUP(S$1,program!$E164:$J165,2,FALSE)</f>
        <v>Varlık Felsefesi</v>
      </c>
      <c r="T164" s="6" t="str">
        <f>HLOOKUP(T$1,program!$E164:$J165,2,FALSE)</f>
        <v>Varlık Felsefesi</v>
      </c>
      <c r="U164" s="6" t="str">
        <f>HLOOKUP(U$1,program!$E164:$J165,2,FALSE)</f>
        <v>Varlık Felsefesi</v>
      </c>
      <c r="V164" s="6" t="str">
        <f>HLOOKUP(V$1,program!$E164:$J165,2,FALSE)</f>
        <v>Varlık Felsefesi</v>
      </c>
      <c r="W164" s="6" t="str">
        <f>HLOOKUP(W$1,program!$E164:$J165,2,FALSE)</f>
        <v>Varlık Felsefesi</v>
      </c>
    </row>
    <row r="165" spans="1:23" s="34" customFormat="1" ht="15.75" customHeight="1" thickBot="1" x14ac:dyDescent="0.25">
      <c r="A165" s="250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0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Bilim Tarihi</v>
      </c>
      <c r="M166" s="6" t="str">
        <f>HLOOKUP(M$1,program!$E166:$J167,2,FALSE)</f>
        <v>Bilim Tarihi</v>
      </c>
      <c r="N166" s="6" t="str">
        <f>HLOOKUP(N$1,program!$E166:$J167,2,FALSE)</f>
        <v>Bilim Tarihi</v>
      </c>
      <c r="O166" s="6" t="str">
        <f>HLOOKUP(O$1,program!$E166:$J167,2,FALSE)</f>
        <v>Bilim Tarihi</v>
      </c>
      <c r="P166" s="6" t="str">
        <f>HLOOKUP(P$1,program!$E166:$J167,2,FALSE)</f>
        <v>Bilim Tarihi</v>
      </c>
      <c r="Q166" s="6" t="str">
        <f>HLOOKUP(Q$1,program!$E166:$J167,2,FALSE)</f>
        <v>Bilim Tarihi</v>
      </c>
      <c r="R166" s="6" t="str">
        <f>HLOOKUP(R$1,program!$E166:$J167,2,FALSE)</f>
        <v>Bilim Tarihi</v>
      </c>
      <c r="S166" s="6" t="str">
        <f>HLOOKUP(S$1,program!$E166:$J167,2,FALSE)</f>
        <v>Bilim Tarihi</v>
      </c>
      <c r="T166" s="6" t="str">
        <f>HLOOKUP(T$1,program!$E166:$J167,2,FALSE)</f>
        <v>Bilim Tarihi</v>
      </c>
      <c r="U166" s="6" t="str">
        <f>HLOOKUP(U$1,program!$E166:$J167,2,FALSE)</f>
        <v>Bilim Tarihi</v>
      </c>
      <c r="V166" s="6" t="str">
        <f>HLOOKUP(V$1,program!$E166:$J167,2,FALSE)</f>
        <v>Bilim Tarihi</v>
      </c>
      <c r="W166" s="6" t="str">
        <f>HLOOKUP(W$1,program!$E166:$J167,2,FALSE)</f>
        <v>Bilim Tarihi</v>
      </c>
    </row>
    <row r="167" spans="1:23" s="34" customFormat="1" ht="15.75" thickBot="1" x14ac:dyDescent="0.25">
      <c r="A167" s="250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0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0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0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İslam Felsefesi</v>
      </c>
      <c r="M170" s="6" t="str">
        <f>HLOOKUP(M$1,program!$E170:$J171,2,FALSE)</f>
        <v>İslam Felsefesi</v>
      </c>
      <c r="N170" s="6" t="str">
        <f>HLOOKUP(N$1,program!$E170:$J171,2,FALSE)</f>
        <v>İslam Felsefesi</v>
      </c>
      <c r="O170" s="6" t="str">
        <f>HLOOKUP(O$1,program!$E170:$J171,2,FALSE)</f>
        <v>İslam Felsefesi</v>
      </c>
      <c r="P170" s="6" t="str">
        <f>HLOOKUP(P$1,program!$E170:$J171,2,FALSE)</f>
        <v>İslam Felsefesi</v>
      </c>
      <c r="Q170" s="6" t="str">
        <f>HLOOKUP(Q$1,program!$E170:$J171,2,FALSE)</f>
        <v>İslam Felsefesi</v>
      </c>
      <c r="R170" s="6" t="str">
        <f>HLOOKUP(R$1,program!$E170:$J171,2,FALSE)</f>
        <v>İslam Felsefesi</v>
      </c>
      <c r="S170" s="6" t="str">
        <f>HLOOKUP(S$1,program!$E170:$J171,2,FALSE)</f>
        <v>İslam Felsefesi</v>
      </c>
      <c r="T170" s="6" t="str">
        <f>HLOOKUP(T$1,program!$E170:$J171,2,FALSE)</f>
        <v>İslam Felsefesi</v>
      </c>
      <c r="U170" s="6" t="str">
        <f>HLOOKUP(U$1,program!$E170:$J171,2,FALSE)</f>
        <v>İslam Felsefesi</v>
      </c>
      <c r="V170" s="6" t="str">
        <f>HLOOKUP(V$1,program!$E170:$J171,2,FALSE)</f>
        <v>İslam Felsefesi</v>
      </c>
      <c r="W170" s="6" t="str">
        <f>HLOOKUP(W$1,program!$E170:$J171,2,FALSE)</f>
        <v>İslam Felsefesi</v>
      </c>
    </row>
    <row r="171" spans="1:23" s="34" customFormat="1" ht="15.75" thickBot="1" x14ac:dyDescent="0.25">
      <c r="A171" s="250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0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0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0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Bilişsel Psikoloji</v>
      </c>
      <c r="M174" s="6" t="str">
        <f>HLOOKUP(M$1,program!$E174:$J175,2,FALSE)</f>
        <v>Bilişsel Psikoloji</v>
      </c>
      <c r="N174" s="6" t="str">
        <f>HLOOKUP(N$1,program!$E174:$J175,2,FALSE)</f>
        <v>Bilişsel Psikoloji</v>
      </c>
      <c r="O174" s="6" t="str">
        <f>HLOOKUP(O$1,program!$E174:$J175,2,FALSE)</f>
        <v>Bilişsel Psikoloji</v>
      </c>
      <c r="P174" s="6" t="str">
        <f>HLOOKUP(P$1,program!$E174:$J175,2,FALSE)</f>
        <v>Bilişsel Psikoloji</v>
      </c>
      <c r="Q174" s="6" t="str">
        <f>HLOOKUP(Q$1,program!$E174:$J175,2,FALSE)</f>
        <v>Bilişsel Psikoloji</v>
      </c>
      <c r="R174" s="6" t="str">
        <f>HLOOKUP(R$1,program!$E174:$J175,2,FALSE)</f>
        <v>Bilişsel Psikoloji</v>
      </c>
      <c r="S174" s="6" t="str">
        <f>HLOOKUP(S$1,program!$E174:$J175,2,FALSE)</f>
        <v>Bilişsel Psikoloji</v>
      </c>
      <c r="T174" s="6" t="str">
        <f>HLOOKUP(T$1,program!$E174:$J175,2,FALSE)</f>
        <v>Bilişsel Psikoloji</v>
      </c>
      <c r="U174" s="6" t="str">
        <f>HLOOKUP(U$1,program!$E174:$J175,2,FALSE)</f>
        <v>Bilişsel Psikoloji</v>
      </c>
      <c r="V174" s="6" t="str">
        <f>HLOOKUP(V$1,program!$E174:$J175,2,FALSE)</f>
        <v>Bilişsel Psikoloji</v>
      </c>
      <c r="W174" s="6" t="str">
        <f>HLOOKUP(W$1,program!$E174:$J175,2,FALSE)</f>
        <v>Bilişsel Psikoloji</v>
      </c>
    </row>
    <row r="175" spans="1:23" s="34" customFormat="1" ht="15.75" customHeight="1" thickBot="1" x14ac:dyDescent="0.25">
      <c r="A175" s="250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0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9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50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0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0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0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0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0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50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0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0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0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0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0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0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0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50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0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0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0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0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0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9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0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0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0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0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0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0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0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0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0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0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0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0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0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0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0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0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0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0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0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0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9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0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0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0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0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0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0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0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0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0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0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0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0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0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0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0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0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0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0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0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0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9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0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0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0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0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0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0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0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0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0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0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0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0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0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0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0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0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0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0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0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0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9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0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0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0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0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0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0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0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0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0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0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0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0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0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0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0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0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0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0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0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0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9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0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0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0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0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0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0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0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0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0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0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0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0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0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0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0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0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0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0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0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0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6"/>
  <sheetViews>
    <sheetView tabSelected="1" zoomScaleNormal="100" workbookViewId="0">
      <selection activeCell="D175" sqref="D175"/>
    </sheetView>
  </sheetViews>
  <sheetFormatPr defaultColWidth="17.28515625" defaultRowHeight="15" customHeight="1" x14ac:dyDescent="0.2"/>
  <cols>
    <col min="1" max="1" width="28.42578125" style="135" customWidth="1"/>
    <col min="2" max="2" width="1.85546875" style="135" customWidth="1"/>
    <col min="3" max="3" width="6.7109375" style="135" bestFit="1" customWidth="1"/>
    <col min="4" max="4" width="57.140625" style="25" bestFit="1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58" t="s">
        <v>112</v>
      </c>
      <c r="B1" s="260" t="s">
        <v>129</v>
      </c>
      <c r="C1" s="261"/>
      <c r="D1" s="255" t="s">
        <v>130</v>
      </c>
      <c r="E1" s="256"/>
      <c r="F1" s="256"/>
      <c r="G1" s="256"/>
      <c r="H1" s="256"/>
      <c r="I1" s="257"/>
      <c r="J1" s="255" t="s">
        <v>130</v>
      </c>
      <c r="K1" s="256"/>
      <c r="L1" s="256"/>
      <c r="M1" s="256" t="s">
        <v>130</v>
      </c>
      <c r="N1" s="256"/>
      <c r="O1" s="257"/>
    </row>
    <row r="2" spans="1:15" ht="13.5" customHeight="1" thickBot="1" x14ac:dyDescent="0.25">
      <c r="A2" s="259"/>
      <c r="B2" s="262"/>
      <c r="C2" s="263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51">
        <v>44959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52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53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53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53"/>
      <c r="B7" s="100">
        <v>2</v>
      </c>
      <c r="C7" s="101">
        <v>0.41666666666666669</v>
      </c>
      <c r="D7" s="220" t="s">
        <v>142</v>
      </c>
      <c r="E7" s="105" t="s">
        <v>26</v>
      </c>
      <c r="F7" s="105" t="s">
        <v>27</v>
      </c>
      <c r="G7" s="105"/>
      <c r="H7" s="105"/>
      <c r="I7" s="104" t="s">
        <v>143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53"/>
      <c r="B8" s="100"/>
      <c r="C8" s="101"/>
      <c r="D8" s="220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thickBot="1" x14ac:dyDescent="0.25">
      <c r="A9" s="253"/>
      <c r="B9" s="100">
        <v>3</v>
      </c>
      <c r="C9" s="101">
        <v>0.45833333333333331</v>
      </c>
      <c r="D9" s="219" t="s">
        <v>144</v>
      </c>
      <c r="E9" s="103" t="s">
        <v>26</v>
      </c>
      <c r="F9" s="103" t="s">
        <v>27</v>
      </c>
      <c r="G9" s="215"/>
      <c r="H9" s="215"/>
      <c r="I9" s="216" t="s">
        <v>145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53"/>
      <c r="B10" s="100"/>
      <c r="C10" s="106"/>
      <c r="D10" s="220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53"/>
      <c r="B11" s="108">
        <v>5</v>
      </c>
      <c r="C11" s="109">
        <v>0.58333333333333337</v>
      </c>
      <c r="D11" s="221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53"/>
      <c r="B12" s="108"/>
      <c r="C12" s="109"/>
      <c r="D12" s="221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53"/>
      <c r="B13" s="100">
        <v>4</v>
      </c>
      <c r="C13" s="106">
        <v>0.54166666666666663</v>
      </c>
      <c r="D13" s="222" t="s">
        <v>140</v>
      </c>
      <c r="E13" s="95" t="s">
        <v>26</v>
      </c>
      <c r="F13" s="95" t="s">
        <v>27</v>
      </c>
      <c r="G13" s="95"/>
      <c r="H13" s="95"/>
      <c r="I13" s="96" t="s">
        <v>141</v>
      </c>
      <c r="J13" s="152"/>
      <c r="K13" s="143"/>
      <c r="L13" s="144"/>
      <c r="M13" s="142"/>
      <c r="N13" s="145"/>
      <c r="O13" s="146"/>
    </row>
    <row r="14" spans="1:15" s="34" customFormat="1" ht="13.5" hidden="1" customHeight="1" x14ac:dyDescent="0.2">
      <c r="A14" s="253"/>
      <c r="B14" s="100"/>
      <c r="C14" s="106"/>
      <c r="D14" s="223"/>
      <c r="E14" s="141"/>
      <c r="F14" s="141"/>
      <c r="G14" s="141"/>
      <c r="H14" s="141"/>
      <c r="I14" s="146"/>
      <c r="J14" s="142"/>
      <c r="K14" s="140"/>
      <c r="L14" s="144"/>
      <c r="M14" s="142"/>
      <c r="N14" s="141"/>
      <c r="O14" s="146"/>
    </row>
    <row r="15" spans="1:15" ht="13.5" hidden="1" customHeight="1" x14ac:dyDescent="0.2">
      <c r="A15" s="253"/>
      <c r="B15" s="100">
        <v>7</v>
      </c>
      <c r="C15" s="106">
        <v>0.66666666666666663</v>
      </c>
      <c r="D15" s="150"/>
      <c r="E15" s="151"/>
      <c r="F15" s="151"/>
      <c r="G15" s="151"/>
      <c r="H15" s="151"/>
      <c r="I15" s="146"/>
      <c r="J15" s="142"/>
      <c r="K15" s="153"/>
      <c r="L15" s="144"/>
      <c r="M15" s="142"/>
      <c r="N15" s="151"/>
      <c r="O15" s="146"/>
    </row>
    <row r="16" spans="1:15" s="34" customFormat="1" ht="13.5" hidden="1" customHeight="1" x14ac:dyDescent="0.2">
      <c r="A16" s="253"/>
      <c r="B16" s="100"/>
      <c r="C16" s="106"/>
      <c r="D16" s="223"/>
      <c r="E16" s="141"/>
      <c r="F16" s="141"/>
      <c r="G16" s="141"/>
      <c r="H16" s="141"/>
      <c r="I16" s="146"/>
      <c r="J16" s="142"/>
      <c r="K16" s="140"/>
      <c r="L16" s="144"/>
      <c r="M16" s="142"/>
      <c r="N16" s="141"/>
      <c r="O16" s="146"/>
    </row>
    <row r="17" spans="1:15" ht="13.5" customHeight="1" x14ac:dyDescent="0.2">
      <c r="A17" s="253"/>
      <c r="B17" s="100">
        <v>5</v>
      </c>
      <c r="C17" s="106">
        <v>0.625</v>
      </c>
      <c r="D17" s="220" t="s">
        <v>146</v>
      </c>
      <c r="E17" s="103" t="s">
        <v>26</v>
      </c>
      <c r="F17" s="103" t="s">
        <v>27</v>
      </c>
      <c r="G17" s="105"/>
      <c r="H17" s="105"/>
      <c r="I17" s="104" t="s">
        <v>141</v>
      </c>
      <c r="J17" s="142"/>
      <c r="K17" s="148"/>
      <c r="L17" s="144"/>
      <c r="M17" s="142"/>
      <c r="N17" s="149"/>
      <c r="O17" s="146"/>
    </row>
    <row r="18" spans="1:15" s="34" customFormat="1" ht="13.5" hidden="1" customHeight="1" x14ac:dyDescent="0.2">
      <c r="A18" s="253"/>
      <c r="B18" s="116"/>
      <c r="C18" s="117"/>
      <c r="D18" s="233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53"/>
      <c r="B19" s="116">
        <v>9</v>
      </c>
      <c r="C19" s="117">
        <v>0.75</v>
      </c>
      <c r="D19" s="233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53"/>
      <c r="B20" s="116"/>
      <c r="C20" s="117"/>
      <c r="D20" s="233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53"/>
      <c r="B21" s="116">
        <v>6</v>
      </c>
      <c r="C21" s="117">
        <v>0.66666666666666663</v>
      </c>
      <c r="D21" s="233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53"/>
      <c r="B22" s="116"/>
      <c r="C22" s="117"/>
      <c r="D22" s="233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54"/>
      <c r="B23" s="120">
        <v>11</v>
      </c>
      <c r="C23" s="121">
        <v>0.83333333333333337</v>
      </c>
      <c r="D23" s="234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23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51">
        <f>A3+1</f>
        <v>44960</v>
      </c>
      <c r="B25" s="92">
        <v>1</v>
      </c>
      <c r="C25" s="93">
        <v>0.375</v>
      </c>
      <c r="D25" s="222" t="s">
        <v>147</v>
      </c>
      <c r="E25" s="103" t="s">
        <v>26</v>
      </c>
      <c r="F25" s="103" t="s">
        <v>27</v>
      </c>
      <c r="G25" s="95"/>
      <c r="H25" s="95"/>
      <c r="I25" s="96" t="s">
        <v>148</v>
      </c>
      <c r="J25" s="128"/>
      <c r="K25" s="129"/>
      <c r="L25" s="130"/>
      <c r="M25" s="128"/>
      <c r="N25" s="129"/>
      <c r="O25" s="130"/>
    </row>
    <row r="26" spans="1:15" s="34" customFormat="1" ht="13.5" hidden="1" customHeight="1" x14ac:dyDescent="0.2">
      <c r="A26" s="252"/>
      <c r="B26" s="92"/>
      <c r="C26" s="93"/>
      <c r="D26" s="226"/>
      <c r="E26" s="113"/>
      <c r="F26" s="113"/>
      <c r="G26" s="113"/>
      <c r="H26" s="113"/>
      <c r="I26" s="132"/>
      <c r="J26" s="131"/>
      <c r="K26" s="113"/>
      <c r="L26" s="132"/>
      <c r="M26" s="131"/>
      <c r="N26" s="113"/>
      <c r="O26" s="132"/>
    </row>
    <row r="27" spans="1:15" s="34" customFormat="1" ht="13.5" hidden="1" customHeight="1" x14ac:dyDescent="0.2">
      <c r="A27" s="253"/>
      <c r="B27" s="100">
        <v>2</v>
      </c>
      <c r="C27" s="101">
        <v>0.41666666666666669</v>
      </c>
      <c r="D27" s="221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53"/>
      <c r="B28" s="100"/>
      <c r="C28" s="101"/>
      <c r="D28" s="221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53"/>
      <c r="B29" s="100">
        <v>2</v>
      </c>
      <c r="C29" s="101">
        <v>0.41666666666666669</v>
      </c>
      <c r="D29" s="221"/>
      <c r="E29" s="133"/>
      <c r="F29" s="133"/>
      <c r="G29" s="133"/>
      <c r="H29" s="133"/>
      <c r="I29" s="112"/>
      <c r="J29" s="110"/>
      <c r="K29" s="133"/>
      <c r="L29" s="112"/>
      <c r="M29" s="110"/>
      <c r="N29" s="133"/>
      <c r="O29" s="112"/>
    </row>
    <row r="30" spans="1:15" s="34" customFormat="1" ht="13.5" hidden="1" customHeight="1" x14ac:dyDescent="0.2">
      <c r="A30" s="253"/>
      <c r="B30" s="100"/>
      <c r="C30" s="101"/>
      <c r="D30" s="221"/>
      <c r="E30" s="133"/>
      <c r="F30" s="133"/>
      <c r="G30" s="133"/>
      <c r="H30" s="133"/>
      <c r="I30" s="112"/>
      <c r="J30" s="110"/>
      <c r="K30" s="133"/>
      <c r="L30" s="112"/>
      <c r="M30" s="110"/>
      <c r="N30" s="133"/>
      <c r="O30" s="112"/>
    </row>
    <row r="31" spans="1:15" s="34" customFormat="1" ht="13.5" customHeight="1" x14ac:dyDescent="0.2">
      <c r="A31" s="253"/>
      <c r="B31" s="100">
        <v>3</v>
      </c>
      <c r="C31" s="101">
        <v>0.45833333333333331</v>
      </c>
      <c r="D31" s="220" t="s">
        <v>149</v>
      </c>
      <c r="E31" s="103" t="s">
        <v>26</v>
      </c>
      <c r="F31" s="103" t="s">
        <v>27</v>
      </c>
      <c r="G31" s="105"/>
      <c r="H31" s="105"/>
      <c r="I31" s="104" t="s">
        <v>148</v>
      </c>
      <c r="J31" s="110"/>
      <c r="K31" s="133"/>
      <c r="L31" s="112"/>
      <c r="M31" s="110"/>
      <c r="N31" s="133"/>
      <c r="O31" s="112"/>
    </row>
    <row r="32" spans="1:15" s="34" customFormat="1" ht="13.5" hidden="1" customHeight="1" x14ac:dyDescent="0.2">
      <c r="A32" s="253"/>
      <c r="B32" s="100"/>
      <c r="C32" s="106"/>
      <c r="D32" s="221"/>
      <c r="E32" s="134"/>
      <c r="F32" s="134"/>
      <c r="G32" s="134"/>
      <c r="H32" s="134"/>
      <c r="I32" s="112"/>
      <c r="J32" s="110"/>
      <c r="K32" s="134"/>
      <c r="L32" s="112"/>
      <c r="M32" s="110"/>
      <c r="N32" s="134"/>
      <c r="O32" s="112"/>
    </row>
    <row r="33" spans="1:15" s="26" customFormat="1" ht="13.5" hidden="1" customHeight="1" x14ac:dyDescent="0.2">
      <c r="A33" s="253"/>
      <c r="B33" s="108">
        <v>5</v>
      </c>
      <c r="C33" s="109">
        <v>0.58333333333333337</v>
      </c>
      <c r="D33" s="221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53"/>
      <c r="B34" s="108"/>
      <c r="C34" s="109"/>
      <c r="D34" s="221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53"/>
      <c r="B35" s="100">
        <v>4</v>
      </c>
      <c r="C35" s="106">
        <v>0.54166666666666663</v>
      </c>
      <c r="D35" s="150" t="s">
        <v>150</v>
      </c>
      <c r="E35" s="103" t="s">
        <v>26</v>
      </c>
      <c r="F35" s="149"/>
      <c r="G35" s="149"/>
      <c r="H35" s="149"/>
      <c r="I35" s="146" t="s">
        <v>148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53"/>
      <c r="B36" s="100"/>
      <c r="C36" s="106"/>
      <c r="D36" s="221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53"/>
      <c r="B37" s="100">
        <v>7</v>
      </c>
      <c r="C37" s="106">
        <v>0.66666666666666663</v>
      </c>
      <c r="D37" s="218"/>
      <c r="E37" s="137"/>
      <c r="F37" s="137"/>
      <c r="G37" s="137"/>
      <c r="H37" s="137"/>
      <c r="I37" s="112"/>
      <c r="J37" s="110"/>
      <c r="K37" s="137"/>
      <c r="L37" s="112"/>
      <c r="M37" s="110"/>
      <c r="N37" s="137"/>
      <c r="O37" s="112"/>
    </row>
    <row r="38" spans="1:15" s="34" customFormat="1" ht="13.5" hidden="1" customHeight="1" x14ac:dyDescent="0.2">
      <c r="A38" s="253"/>
      <c r="B38" s="100"/>
      <c r="C38" s="106"/>
      <c r="D38" s="221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53"/>
      <c r="B39" s="100">
        <v>5</v>
      </c>
      <c r="C39" s="106">
        <v>0.625</v>
      </c>
      <c r="D39" s="218" t="s">
        <v>139</v>
      </c>
      <c r="E39" s="133" t="s">
        <v>26</v>
      </c>
      <c r="F39" s="133" t="s">
        <v>27</v>
      </c>
      <c r="G39" s="133"/>
      <c r="H39" s="133"/>
      <c r="I39" s="112" t="s">
        <v>151</v>
      </c>
      <c r="J39" s="110"/>
      <c r="K39" s="133"/>
      <c r="L39" s="112"/>
      <c r="M39" s="110"/>
      <c r="N39" s="133"/>
      <c r="O39" s="112"/>
    </row>
    <row r="40" spans="1:15" s="34" customFormat="1" ht="13.5" hidden="1" customHeight="1" x14ac:dyDescent="0.2">
      <c r="A40" s="253"/>
      <c r="B40" s="116"/>
      <c r="C40" s="117"/>
      <c r="D40" s="236"/>
      <c r="E40" s="134"/>
      <c r="F40" s="134"/>
      <c r="G40" s="134"/>
      <c r="H40" s="134"/>
      <c r="I40" s="139"/>
      <c r="J40" s="138"/>
      <c r="K40" s="134"/>
      <c r="L40" s="139"/>
      <c r="M40" s="138"/>
      <c r="N40" s="134"/>
      <c r="O40" s="139"/>
    </row>
    <row r="41" spans="1:15" s="34" customFormat="1" ht="13.5" hidden="1" customHeight="1" x14ac:dyDescent="0.2">
      <c r="A41" s="253"/>
      <c r="B41" s="116">
        <v>9</v>
      </c>
      <c r="C41" s="117">
        <v>0.75</v>
      </c>
      <c r="D41" s="236"/>
      <c r="E41" s="134"/>
      <c r="F41" s="134"/>
      <c r="G41" s="134"/>
      <c r="H41" s="134"/>
      <c r="I41" s="139"/>
      <c r="J41" s="138"/>
      <c r="K41" s="134"/>
      <c r="L41" s="139"/>
      <c r="M41" s="138"/>
      <c r="N41" s="134"/>
      <c r="O41" s="139"/>
    </row>
    <row r="42" spans="1:15" s="34" customFormat="1" ht="13.5" hidden="1" customHeight="1" x14ac:dyDescent="0.2">
      <c r="A42" s="253"/>
      <c r="B42" s="116"/>
      <c r="C42" s="117"/>
      <c r="D42" s="236"/>
      <c r="E42" s="134"/>
      <c r="F42" s="134"/>
      <c r="G42" s="134"/>
      <c r="H42" s="134"/>
      <c r="I42" s="139"/>
      <c r="J42" s="138"/>
      <c r="K42" s="134"/>
      <c r="L42" s="139"/>
      <c r="M42" s="138"/>
      <c r="N42" s="134"/>
      <c r="O42" s="139"/>
    </row>
    <row r="43" spans="1:15" s="34" customFormat="1" ht="13.5" customHeight="1" x14ac:dyDescent="0.2">
      <c r="A43" s="253"/>
      <c r="B43" s="116">
        <v>6</v>
      </c>
      <c r="C43" s="117">
        <v>0.66666666666666663</v>
      </c>
      <c r="D43" s="236"/>
      <c r="E43" s="134"/>
      <c r="F43" s="134"/>
      <c r="G43" s="134"/>
      <c r="H43" s="134"/>
      <c r="I43" s="139"/>
      <c r="J43" s="138"/>
      <c r="K43" s="134"/>
      <c r="L43" s="139"/>
      <c r="M43" s="138"/>
      <c r="N43" s="134"/>
      <c r="O43" s="139"/>
    </row>
    <row r="44" spans="1:15" s="34" customFormat="1" ht="13.5" hidden="1" customHeight="1" x14ac:dyDescent="0.2">
      <c r="A44" s="253"/>
      <c r="B44" s="116"/>
      <c r="C44" s="117"/>
      <c r="D44" s="233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54"/>
      <c r="B45" s="120">
        <v>11</v>
      </c>
      <c r="C45" s="121">
        <v>0.83333333333333337</v>
      </c>
      <c r="D45" s="234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23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51">
        <f>A25+1</f>
        <v>44961</v>
      </c>
      <c r="B47" s="92">
        <v>1</v>
      </c>
      <c r="C47" s="93">
        <v>0.375</v>
      </c>
      <c r="D47" s="212" t="s">
        <v>137</v>
      </c>
      <c r="E47" s="193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52"/>
      <c r="B48" s="92"/>
      <c r="C48" s="93"/>
      <c r="D48" s="202"/>
      <c r="E48" s="194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53"/>
      <c r="B49" s="100">
        <v>2</v>
      </c>
      <c r="C49" s="101">
        <v>0.41666666666666669</v>
      </c>
      <c r="D49" s="201" t="s">
        <v>136</v>
      </c>
      <c r="E49" s="195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53"/>
      <c r="B50" s="100"/>
      <c r="C50" s="101"/>
      <c r="D50" s="237"/>
      <c r="E50" s="195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53"/>
      <c r="B51" s="100">
        <v>2</v>
      </c>
      <c r="C51" s="210">
        <v>0.41666666666666669</v>
      </c>
      <c r="D51" s="211" t="s">
        <v>137</v>
      </c>
      <c r="E51" s="196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53"/>
      <c r="B52" s="100"/>
      <c r="C52" s="101"/>
      <c r="D52" s="204" t="s">
        <v>137</v>
      </c>
      <c r="E52" s="196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53"/>
      <c r="B53" s="100">
        <v>3</v>
      </c>
      <c r="C53" s="210">
        <v>0.45833333333333331</v>
      </c>
      <c r="D53" s="209" t="s">
        <v>137</v>
      </c>
      <c r="E53" s="205"/>
      <c r="F53" s="105"/>
      <c r="G53" s="105"/>
      <c r="H53" s="105"/>
      <c r="I53" s="104"/>
      <c r="J53" s="136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53"/>
      <c r="B54" s="100"/>
      <c r="C54" s="106"/>
      <c r="D54" s="202" t="s">
        <v>137</v>
      </c>
      <c r="E54" s="19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53"/>
      <c r="B55" s="108">
        <v>5</v>
      </c>
      <c r="C55" s="109">
        <v>0.58333333333333337</v>
      </c>
      <c r="D55" s="201" t="s">
        <v>137</v>
      </c>
      <c r="E55" s="198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53"/>
      <c r="B56" s="108"/>
      <c r="C56" s="109"/>
      <c r="D56" s="203" t="s">
        <v>137</v>
      </c>
      <c r="E56" s="199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53"/>
      <c r="B57" s="100">
        <v>4</v>
      </c>
      <c r="C57" s="210">
        <v>0.54166666666666663</v>
      </c>
      <c r="D57" s="209" t="s">
        <v>137</v>
      </c>
      <c r="E57" s="206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53"/>
      <c r="B58" s="100"/>
      <c r="C58" s="106"/>
      <c r="D58" s="202" t="s">
        <v>137</v>
      </c>
      <c r="E58" s="194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53"/>
      <c r="B59" s="100">
        <v>7</v>
      </c>
      <c r="C59" s="106">
        <v>0.66666666666666663</v>
      </c>
      <c r="D59" s="201" t="s">
        <v>137</v>
      </c>
      <c r="E59" s="200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53"/>
      <c r="B60" s="100"/>
      <c r="C60" s="106"/>
      <c r="D60" s="203" t="s">
        <v>137</v>
      </c>
      <c r="E60" s="194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53"/>
      <c r="B61" s="100">
        <v>5</v>
      </c>
      <c r="C61" s="106">
        <v>0.625</v>
      </c>
      <c r="D61" s="208" t="s">
        <v>137</v>
      </c>
      <c r="E61" s="207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53"/>
      <c r="B62" s="116"/>
      <c r="C62" s="117"/>
      <c r="D62" s="23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53"/>
      <c r="B63" s="116">
        <v>9</v>
      </c>
      <c r="C63" s="117">
        <v>0.75</v>
      </c>
      <c r="D63" s="233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53"/>
      <c r="B64" s="116"/>
      <c r="C64" s="117"/>
      <c r="D64" s="233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53"/>
      <c r="B65" s="116">
        <v>6</v>
      </c>
      <c r="C65" s="117">
        <v>0.66666666666666663</v>
      </c>
      <c r="D65" s="233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53"/>
      <c r="B66" s="116"/>
      <c r="C66" s="117"/>
      <c r="D66" s="233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54"/>
      <c r="B67" s="120">
        <v>11</v>
      </c>
      <c r="C67" s="121">
        <v>0.83333333333333337</v>
      </c>
      <c r="D67" s="234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23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51">
        <f>A47+1</f>
        <v>44962</v>
      </c>
      <c r="B69" s="92">
        <v>1</v>
      </c>
      <c r="C69" s="93">
        <v>0.375</v>
      </c>
      <c r="D69" s="239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52"/>
      <c r="B70" s="92"/>
      <c r="C70" s="93"/>
      <c r="D70" s="240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53"/>
      <c r="B71" s="100">
        <v>2</v>
      </c>
      <c r="C71" s="101">
        <v>0.41666666666666669</v>
      </c>
      <c r="D71" s="241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53"/>
      <c r="B72" s="100"/>
      <c r="C72" s="101"/>
      <c r="D72" s="241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53"/>
      <c r="B73" s="100">
        <v>2</v>
      </c>
      <c r="C73" s="101">
        <v>0.39583333333333331</v>
      </c>
      <c r="D73" s="220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53"/>
      <c r="B74" s="100"/>
      <c r="C74" s="101"/>
      <c r="D74" s="220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53"/>
      <c r="B75" s="100">
        <v>3</v>
      </c>
      <c r="C75" s="101">
        <v>0.45833333333333331</v>
      </c>
      <c r="D75" s="220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53"/>
      <c r="B76" s="100"/>
      <c r="C76" s="106"/>
      <c r="D76" s="220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53"/>
      <c r="B77" s="108">
        <v>5</v>
      </c>
      <c r="C77" s="109">
        <v>0.58333333333333337</v>
      </c>
      <c r="D77" s="221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53"/>
      <c r="B78" s="108"/>
      <c r="C78" s="109"/>
      <c r="D78" s="221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53"/>
      <c r="B79" s="100">
        <v>4</v>
      </c>
      <c r="C79" s="106">
        <v>0.54166666666666663</v>
      </c>
      <c r="D79" s="219"/>
      <c r="E79" s="143"/>
      <c r="F79" s="143"/>
      <c r="G79" s="143"/>
      <c r="H79" s="143"/>
      <c r="I79" s="14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53"/>
      <c r="B80" s="100"/>
      <c r="C80" s="106"/>
      <c r="D80" s="220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53"/>
      <c r="B81" s="100">
        <v>7</v>
      </c>
      <c r="C81" s="106">
        <v>0.66666666666666663</v>
      </c>
      <c r="D81" s="219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53"/>
      <c r="B82" s="100"/>
      <c r="C82" s="106"/>
      <c r="D82" s="220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53"/>
      <c r="B83" s="100">
        <v>5</v>
      </c>
      <c r="C83" s="106">
        <v>0.60416666666666663</v>
      </c>
      <c r="D83" s="227"/>
      <c r="E83" s="148"/>
      <c r="F83" s="148"/>
      <c r="G83" s="148"/>
      <c r="H83" s="148"/>
      <c r="I83" s="14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53"/>
      <c r="B84" s="116"/>
      <c r="C84" s="117"/>
      <c r="D84" s="233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53"/>
      <c r="B85" s="116">
        <v>9</v>
      </c>
      <c r="C85" s="117">
        <v>0.75</v>
      </c>
      <c r="D85" s="233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53"/>
      <c r="B86" s="116"/>
      <c r="C86" s="117"/>
      <c r="D86" s="233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53"/>
      <c r="B87" s="116">
        <v>6</v>
      </c>
      <c r="C87" s="117">
        <v>0.66666666666666663</v>
      </c>
      <c r="D87" s="233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53"/>
      <c r="B88" s="116"/>
      <c r="C88" s="117"/>
      <c r="D88" s="233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54"/>
      <c r="B89" s="120">
        <v>11</v>
      </c>
      <c r="C89" s="121">
        <v>0.83333333333333337</v>
      </c>
      <c r="D89" s="234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235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51">
        <f>A69+1</f>
        <v>44963</v>
      </c>
      <c r="B91" s="92">
        <v>1</v>
      </c>
      <c r="C91" s="93">
        <v>0.375</v>
      </c>
      <c r="D91" s="239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52"/>
      <c r="B92" s="92"/>
      <c r="C92" s="93"/>
      <c r="D92" s="240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53"/>
      <c r="B93" s="100">
        <v>2</v>
      </c>
      <c r="C93" s="101">
        <v>0.41666666666666669</v>
      </c>
      <c r="D93" s="241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53"/>
      <c r="B94" s="100"/>
      <c r="C94" s="101"/>
      <c r="D94" s="241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53"/>
      <c r="B95" s="100">
        <v>2</v>
      </c>
      <c r="C95" s="101">
        <v>0.39583333333333331</v>
      </c>
      <c r="D95" s="220" t="s">
        <v>173</v>
      </c>
      <c r="E95" s="105" t="s">
        <v>26</v>
      </c>
      <c r="F95" s="105" t="s">
        <v>27</v>
      </c>
      <c r="G95" s="105"/>
      <c r="H95" s="105"/>
      <c r="I95" s="104" t="s">
        <v>157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53"/>
      <c r="B96" s="100"/>
      <c r="C96" s="101"/>
      <c r="D96" s="220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53"/>
      <c r="B97" s="100">
        <v>3</v>
      </c>
      <c r="C97" s="101">
        <v>0.45833333333333331</v>
      </c>
      <c r="D97" s="220" t="s">
        <v>158</v>
      </c>
      <c r="E97" s="105" t="s">
        <v>26</v>
      </c>
      <c r="F97" s="105" t="s">
        <v>27</v>
      </c>
      <c r="G97" s="105"/>
      <c r="H97" s="105"/>
      <c r="I97" s="104" t="s">
        <v>157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53"/>
      <c r="B98" s="100"/>
      <c r="C98" s="106"/>
      <c r="D98" s="220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53"/>
      <c r="B99" s="108">
        <v>5</v>
      </c>
      <c r="C99" s="109">
        <v>0.58333333333333337</v>
      </c>
      <c r="D99" s="221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53"/>
      <c r="B100" s="108"/>
      <c r="C100" s="109"/>
      <c r="D100" s="221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53"/>
      <c r="B101" s="100">
        <v>4</v>
      </c>
      <c r="C101" s="106">
        <v>0.54166666666666663</v>
      </c>
      <c r="D101" s="219" t="s">
        <v>159</v>
      </c>
      <c r="E101" s="143" t="s">
        <v>26</v>
      </c>
      <c r="F101" s="143" t="s">
        <v>27</v>
      </c>
      <c r="G101" s="143"/>
      <c r="H101" s="143"/>
      <c r="I101" s="144" t="s">
        <v>157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53"/>
      <c r="B102" s="100"/>
      <c r="C102" s="106"/>
      <c r="D102" s="220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53"/>
      <c r="B103" s="100">
        <v>7</v>
      </c>
      <c r="C103" s="106">
        <v>0.66666666666666663</v>
      </c>
      <c r="D103" s="219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53"/>
      <c r="B104" s="100"/>
      <c r="C104" s="106"/>
      <c r="D104" s="220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53"/>
      <c r="B105" s="100">
        <v>5</v>
      </c>
      <c r="C105" s="106">
        <v>0.625</v>
      </c>
      <c r="D105" s="227" t="s">
        <v>160</v>
      </c>
      <c r="E105" s="148" t="s">
        <v>26</v>
      </c>
      <c r="F105" s="148"/>
      <c r="G105" s="148"/>
      <c r="H105" s="148"/>
      <c r="I105" s="144" t="s">
        <v>157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53"/>
      <c r="B106" s="116"/>
      <c r="C106" s="117"/>
      <c r="D106" s="233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53"/>
      <c r="B107" s="116">
        <v>9</v>
      </c>
      <c r="C107" s="117">
        <v>0.75</v>
      </c>
      <c r="D107" s="233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53"/>
      <c r="B108" s="116"/>
      <c r="C108" s="117"/>
      <c r="D108" s="233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53"/>
      <c r="B109" s="116">
        <v>6</v>
      </c>
      <c r="C109" s="117">
        <v>0.66666666666666663</v>
      </c>
      <c r="D109" s="233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53"/>
      <c r="B110" s="116"/>
      <c r="C110" s="117"/>
      <c r="D110" s="233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54"/>
      <c r="B111" s="120">
        <v>11</v>
      </c>
      <c r="C111" s="121">
        <v>0.83333333333333337</v>
      </c>
      <c r="D111" s="234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235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25">
      <c r="A113" s="264">
        <f>A91+1</f>
        <v>44964</v>
      </c>
      <c r="B113" s="154">
        <v>1</v>
      </c>
      <c r="C113" s="93">
        <v>0.375</v>
      </c>
      <c r="D113" s="228"/>
      <c r="E113" s="155"/>
      <c r="F113" s="155"/>
      <c r="G113" s="155"/>
      <c r="H113" s="155"/>
      <c r="I113" s="156"/>
      <c r="J113" s="157"/>
      <c r="K113" s="158"/>
      <c r="L113" s="159"/>
      <c r="M113" s="160"/>
      <c r="N113" s="158"/>
      <c r="O113" s="159"/>
    </row>
    <row r="114" spans="1:15" s="34" customFormat="1" ht="13.5" hidden="1" customHeight="1" x14ac:dyDescent="0.2">
      <c r="A114" s="264"/>
      <c r="B114" s="154"/>
      <c r="C114" s="93"/>
      <c r="D114" s="228"/>
      <c r="E114" s="140"/>
      <c r="F114" s="140"/>
      <c r="G114" s="140"/>
      <c r="H114" s="140"/>
      <c r="I114" s="161"/>
      <c r="J114" s="162"/>
      <c r="K114" s="141"/>
      <c r="L114" s="163"/>
      <c r="M114" s="164"/>
      <c r="N114" s="141"/>
      <c r="O114" s="163"/>
    </row>
    <row r="115" spans="1:15" s="34" customFormat="1" ht="13.5" hidden="1" customHeight="1" x14ac:dyDescent="0.2">
      <c r="A115" s="265"/>
      <c r="B115" s="165">
        <v>2</v>
      </c>
      <c r="C115" s="101">
        <v>0.41666666666666669</v>
      </c>
      <c r="D115" s="228"/>
      <c r="E115" s="143"/>
      <c r="F115" s="143"/>
      <c r="G115" s="143"/>
      <c r="H115" s="143"/>
      <c r="I115" s="144"/>
      <c r="J115" s="142"/>
      <c r="K115" s="145"/>
      <c r="L115" s="146"/>
      <c r="M115" s="147"/>
      <c r="N115" s="145"/>
      <c r="O115" s="146"/>
    </row>
    <row r="116" spans="1:15" s="34" customFormat="1" ht="13.5" hidden="1" customHeight="1" x14ac:dyDescent="0.2">
      <c r="A116" s="265"/>
      <c r="B116" s="165"/>
      <c r="C116" s="101"/>
      <c r="D116" s="228"/>
      <c r="E116" s="143"/>
      <c r="F116" s="143"/>
      <c r="G116" s="143"/>
      <c r="H116" s="143"/>
      <c r="I116" s="144"/>
      <c r="J116" s="142"/>
      <c r="K116" s="145"/>
      <c r="L116" s="146"/>
      <c r="M116" s="147"/>
      <c r="N116" s="145"/>
      <c r="O116" s="146"/>
    </row>
    <row r="117" spans="1:15" s="34" customFormat="1" ht="13.5" customHeight="1" thickBot="1" x14ac:dyDescent="0.25">
      <c r="A117" s="265"/>
      <c r="B117" s="165">
        <v>2</v>
      </c>
      <c r="C117" s="101">
        <v>0.39583333333333331</v>
      </c>
      <c r="D117" s="224" t="s">
        <v>152</v>
      </c>
      <c r="E117" s="148" t="s">
        <v>26</v>
      </c>
      <c r="F117" s="148"/>
      <c r="G117" s="105"/>
      <c r="H117" s="105"/>
      <c r="I117" s="119" t="s">
        <v>153</v>
      </c>
      <c r="J117" s="142"/>
      <c r="K117" s="149"/>
      <c r="L117" s="146"/>
      <c r="M117" s="147"/>
      <c r="N117" s="149"/>
      <c r="O117" s="146"/>
    </row>
    <row r="118" spans="1:15" s="34" customFormat="1" ht="13.5" hidden="1" customHeight="1" x14ac:dyDescent="0.2">
      <c r="A118" s="265"/>
      <c r="B118" s="165"/>
      <c r="C118" s="101"/>
      <c r="D118" s="220"/>
      <c r="E118" s="105"/>
      <c r="F118" s="105"/>
      <c r="G118" s="105"/>
      <c r="H118" s="105"/>
      <c r="I118" s="104"/>
      <c r="J118" s="142"/>
      <c r="K118" s="149"/>
      <c r="L118" s="146"/>
      <c r="M118" s="147"/>
      <c r="N118" s="149"/>
      <c r="O118" s="146"/>
    </row>
    <row r="119" spans="1:15" s="34" customFormat="1" ht="13.5" customHeight="1" thickBot="1" x14ac:dyDescent="0.25">
      <c r="A119" s="265"/>
      <c r="B119" s="165">
        <v>3</v>
      </c>
      <c r="C119" s="101">
        <v>0.45833333333333331</v>
      </c>
      <c r="D119" s="220" t="s">
        <v>154</v>
      </c>
      <c r="E119" s="105" t="s">
        <v>26</v>
      </c>
      <c r="F119" s="105" t="s">
        <v>27</v>
      </c>
      <c r="G119" s="105"/>
      <c r="H119" s="105"/>
      <c r="I119" s="104" t="s">
        <v>155</v>
      </c>
      <c r="J119" s="142"/>
      <c r="K119" s="149"/>
      <c r="L119" s="146"/>
      <c r="M119" s="147"/>
      <c r="N119" s="149"/>
      <c r="O119" s="146"/>
    </row>
    <row r="120" spans="1:15" s="34" customFormat="1" ht="13.5" hidden="1" customHeight="1" x14ac:dyDescent="0.2">
      <c r="A120" s="265"/>
      <c r="B120" s="165"/>
      <c r="C120" s="106"/>
      <c r="D120" s="220"/>
      <c r="E120" s="107"/>
      <c r="F120" s="107"/>
      <c r="G120" s="107"/>
      <c r="H120" s="107"/>
      <c r="I120" s="104"/>
      <c r="J120" s="147"/>
      <c r="K120" s="166"/>
      <c r="L120" s="146"/>
      <c r="M120" s="147"/>
      <c r="N120" s="166"/>
      <c r="O120" s="146"/>
    </row>
    <row r="121" spans="1:15" s="26" customFormat="1" ht="13.5" hidden="1" customHeight="1" x14ac:dyDescent="0.2">
      <c r="A121" s="265"/>
      <c r="B121" s="165">
        <v>5</v>
      </c>
      <c r="C121" s="109">
        <v>0.58333333333333337</v>
      </c>
      <c r="D121" s="221"/>
      <c r="E121" s="111"/>
      <c r="F121" s="111"/>
      <c r="G121" s="111"/>
      <c r="H121" s="111"/>
      <c r="I121" s="112"/>
      <c r="J121" s="142"/>
      <c r="K121" s="167"/>
      <c r="L121" s="144"/>
      <c r="M121" s="142"/>
      <c r="N121" s="167"/>
      <c r="O121" s="144"/>
    </row>
    <row r="122" spans="1:15" s="26" customFormat="1" ht="13.5" hidden="1" customHeight="1" x14ac:dyDescent="0.2">
      <c r="A122" s="265"/>
      <c r="B122" s="165"/>
      <c r="C122" s="109"/>
      <c r="D122" s="221"/>
      <c r="E122" s="113"/>
      <c r="F122" s="113"/>
      <c r="G122" s="113"/>
      <c r="H122" s="113"/>
      <c r="I122" s="112"/>
      <c r="J122" s="142"/>
      <c r="K122" s="140"/>
      <c r="L122" s="144"/>
      <c r="M122" s="142"/>
      <c r="N122" s="140"/>
      <c r="O122" s="144"/>
    </row>
    <row r="123" spans="1:15" s="34" customFormat="1" ht="13.5" customHeight="1" thickBot="1" x14ac:dyDescent="0.25">
      <c r="A123" s="265"/>
      <c r="B123" s="165">
        <v>4</v>
      </c>
      <c r="C123" s="106">
        <v>0.54166666666666663</v>
      </c>
      <c r="D123" s="219" t="s">
        <v>156</v>
      </c>
      <c r="E123" s="103" t="s">
        <v>26</v>
      </c>
      <c r="F123" s="103" t="s">
        <v>27</v>
      </c>
      <c r="G123" s="103"/>
      <c r="H123" s="103"/>
      <c r="I123" s="104" t="s">
        <v>155</v>
      </c>
      <c r="J123" s="147"/>
      <c r="K123" s="145"/>
      <c r="L123" s="146"/>
      <c r="M123" s="147"/>
      <c r="N123" s="145"/>
      <c r="O123" s="146"/>
    </row>
    <row r="124" spans="1:15" s="34" customFormat="1" ht="13.5" hidden="1" customHeight="1" x14ac:dyDescent="0.2">
      <c r="A124" s="265"/>
      <c r="B124" s="165"/>
      <c r="C124" s="106"/>
      <c r="D124" s="228"/>
      <c r="E124" s="141"/>
      <c r="F124" s="141"/>
      <c r="G124" s="141"/>
      <c r="H124" s="141"/>
      <c r="I124" s="146"/>
      <c r="J124" s="147"/>
      <c r="K124" s="141"/>
      <c r="L124" s="146"/>
      <c r="M124" s="147"/>
      <c r="N124" s="141"/>
      <c r="O124" s="146"/>
    </row>
    <row r="125" spans="1:15" s="34" customFormat="1" ht="13.5" hidden="1" customHeight="1" x14ac:dyDescent="0.2">
      <c r="A125" s="265"/>
      <c r="B125" s="165">
        <v>7</v>
      </c>
      <c r="C125" s="106">
        <v>0.66666666666666663</v>
      </c>
      <c r="D125" s="228"/>
      <c r="E125" s="151"/>
      <c r="F125" s="151"/>
      <c r="G125" s="151"/>
      <c r="H125" s="151"/>
      <c r="I125" s="146"/>
      <c r="J125" s="147"/>
      <c r="K125" s="151"/>
      <c r="L125" s="146"/>
      <c r="M125" s="147"/>
      <c r="N125" s="151"/>
      <c r="O125" s="146"/>
    </row>
    <row r="126" spans="1:15" s="34" customFormat="1" ht="13.5" hidden="1" customHeight="1" x14ac:dyDescent="0.2">
      <c r="A126" s="265"/>
      <c r="B126" s="165"/>
      <c r="C126" s="106"/>
      <c r="D126" s="228"/>
      <c r="E126" s="141"/>
      <c r="F126" s="141"/>
      <c r="G126" s="141"/>
      <c r="H126" s="141"/>
      <c r="I126" s="146"/>
      <c r="J126" s="147"/>
      <c r="K126" s="141"/>
      <c r="L126" s="146"/>
      <c r="M126" s="147"/>
      <c r="N126" s="141"/>
      <c r="O126" s="146"/>
    </row>
    <row r="127" spans="1:15" s="34" customFormat="1" ht="13.5" customHeight="1" thickBot="1" x14ac:dyDescent="0.25">
      <c r="A127" s="265"/>
      <c r="B127" s="165">
        <v>5</v>
      </c>
      <c r="C127" s="106">
        <v>0.58333333333333337</v>
      </c>
      <c r="D127" s="220" t="s">
        <v>165</v>
      </c>
      <c r="E127" s="148" t="s">
        <v>26</v>
      </c>
      <c r="F127" s="148" t="s">
        <v>27</v>
      </c>
      <c r="G127" s="105"/>
      <c r="H127" s="105"/>
      <c r="I127" s="104" t="s">
        <v>166</v>
      </c>
      <c r="J127" s="147"/>
      <c r="K127" s="149"/>
      <c r="L127" s="146"/>
      <c r="M127" s="147"/>
      <c r="N127" s="149"/>
      <c r="O127" s="146"/>
    </row>
    <row r="128" spans="1:15" s="34" customFormat="1" ht="13.5" hidden="1" customHeight="1" x14ac:dyDescent="0.2">
      <c r="A128" s="265"/>
      <c r="B128" s="168"/>
      <c r="C128" s="117"/>
      <c r="D128" s="228"/>
      <c r="E128" s="166"/>
      <c r="F128" s="166"/>
      <c r="G128" s="166"/>
      <c r="H128" s="166"/>
      <c r="I128" s="170"/>
      <c r="J128" s="171"/>
      <c r="K128" s="166"/>
      <c r="L128" s="170"/>
      <c r="M128" s="171"/>
      <c r="N128" s="166"/>
      <c r="O128" s="170"/>
    </row>
    <row r="129" spans="1:15" s="34" customFormat="1" ht="13.5" hidden="1" customHeight="1" x14ac:dyDescent="0.2">
      <c r="A129" s="265"/>
      <c r="B129" s="168">
        <v>9</v>
      </c>
      <c r="C129" s="117">
        <v>0.75</v>
      </c>
      <c r="D129" s="228"/>
      <c r="E129" s="166"/>
      <c r="F129" s="166"/>
      <c r="G129" s="166"/>
      <c r="H129" s="166"/>
      <c r="I129" s="170"/>
      <c r="J129" s="171"/>
      <c r="K129" s="166"/>
      <c r="L129" s="170"/>
      <c r="M129" s="171"/>
      <c r="N129" s="166"/>
      <c r="O129" s="170"/>
    </row>
    <row r="130" spans="1:15" s="34" customFormat="1" ht="13.5" hidden="1" customHeight="1" x14ac:dyDescent="0.2">
      <c r="A130" s="265"/>
      <c r="B130" s="168"/>
      <c r="C130" s="117"/>
      <c r="D130" s="228"/>
      <c r="E130" s="166"/>
      <c r="F130" s="166"/>
      <c r="G130" s="166"/>
      <c r="H130" s="166"/>
      <c r="I130" s="170"/>
      <c r="J130" s="171"/>
      <c r="K130" s="166"/>
      <c r="L130" s="170"/>
      <c r="M130" s="171"/>
      <c r="N130" s="166"/>
      <c r="O130" s="170"/>
    </row>
    <row r="131" spans="1:15" s="34" customFormat="1" ht="13.5" customHeight="1" thickBot="1" x14ac:dyDescent="0.25">
      <c r="A131" s="265"/>
      <c r="B131" s="168">
        <v>6</v>
      </c>
      <c r="C131" s="117">
        <v>0.66666666666666663</v>
      </c>
      <c r="D131" s="228"/>
      <c r="E131" s="172"/>
      <c r="F131" s="172"/>
      <c r="G131" s="172"/>
      <c r="H131" s="172"/>
      <c r="I131" s="173"/>
      <c r="J131" s="174"/>
      <c r="K131" s="172"/>
      <c r="L131" s="173"/>
      <c r="M131" s="174"/>
      <c r="N131" s="172"/>
      <c r="O131" s="173"/>
    </row>
    <row r="132" spans="1:15" s="34" customFormat="1" ht="13.5" hidden="1" customHeight="1" x14ac:dyDescent="0.2">
      <c r="A132" s="265"/>
      <c r="B132" s="168"/>
      <c r="C132" s="169"/>
      <c r="D132" s="229"/>
      <c r="E132" s="141"/>
      <c r="F132" s="141"/>
      <c r="G132" s="141"/>
      <c r="H132" s="141"/>
      <c r="I132" s="176"/>
      <c r="J132" s="175"/>
      <c r="K132" s="141"/>
      <c r="L132" s="176"/>
      <c r="M132" s="175"/>
      <c r="N132" s="141"/>
      <c r="O132" s="176"/>
    </row>
    <row r="133" spans="1:15" s="34" customFormat="1" ht="13.5" hidden="1" customHeight="1" thickBot="1" x14ac:dyDescent="0.25">
      <c r="A133" s="265"/>
      <c r="B133" s="177">
        <v>11</v>
      </c>
      <c r="C133" s="178">
        <v>0.83333333333333337</v>
      </c>
      <c r="D133" s="230"/>
      <c r="E133" s="180"/>
      <c r="F133" s="180"/>
      <c r="G133" s="180"/>
      <c r="H133" s="180"/>
      <c r="I133" s="181"/>
      <c r="J133" s="179"/>
      <c r="K133" s="180"/>
      <c r="L133" s="181"/>
      <c r="M133" s="179"/>
      <c r="N133" s="180"/>
      <c r="O133" s="181"/>
    </row>
    <row r="134" spans="1:15" ht="15" customHeight="1" thickBot="1" x14ac:dyDescent="0.25">
      <c r="A134" s="182"/>
      <c r="B134" s="192"/>
      <c r="C134" s="182"/>
      <c r="D134" s="231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</row>
    <row r="135" spans="1:15" s="34" customFormat="1" ht="13.5" customHeight="1" x14ac:dyDescent="0.2">
      <c r="A135" s="266">
        <f>A113+1</f>
        <v>44965</v>
      </c>
      <c r="B135" s="191">
        <v>1</v>
      </c>
      <c r="C135" s="213">
        <v>0.375</v>
      </c>
      <c r="D135" s="242" t="s">
        <v>134</v>
      </c>
      <c r="E135" s="158"/>
      <c r="F135" s="158"/>
      <c r="G135" s="158"/>
      <c r="H135" s="158"/>
      <c r="I135" s="159"/>
      <c r="J135" s="160"/>
      <c r="K135" s="158"/>
      <c r="L135" s="159"/>
      <c r="M135" s="160"/>
      <c r="N135" s="158"/>
      <c r="O135" s="159"/>
    </row>
    <row r="136" spans="1:15" s="34" customFormat="1" ht="13.5" hidden="1" customHeight="1" x14ac:dyDescent="0.2">
      <c r="A136" s="267"/>
      <c r="B136" s="154"/>
      <c r="C136" s="93"/>
      <c r="D136" s="227"/>
      <c r="E136" s="141"/>
      <c r="F136" s="141"/>
      <c r="G136" s="141"/>
      <c r="H136" s="141"/>
      <c r="I136" s="163"/>
      <c r="J136" s="164"/>
      <c r="K136" s="141"/>
      <c r="L136" s="163"/>
      <c r="M136" s="164"/>
      <c r="N136" s="141"/>
      <c r="O136" s="163"/>
    </row>
    <row r="137" spans="1:15" s="34" customFormat="1" ht="13.5" hidden="1" customHeight="1" x14ac:dyDescent="0.2">
      <c r="A137" s="268"/>
      <c r="B137" s="165">
        <v>2</v>
      </c>
      <c r="C137" s="101">
        <v>0.41666666666666669</v>
      </c>
      <c r="D137" s="227"/>
      <c r="E137" s="145"/>
      <c r="F137" s="145"/>
      <c r="G137" s="145"/>
      <c r="H137" s="145"/>
      <c r="I137" s="146"/>
      <c r="J137" s="147"/>
      <c r="K137" s="145"/>
      <c r="L137" s="146"/>
      <c r="M137" s="147"/>
      <c r="N137" s="145"/>
      <c r="O137" s="146"/>
    </row>
    <row r="138" spans="1:15" s="34" customFormat="1" ht="13.5" hidden="1" customHeight="1" x14ac:dyDescent="0.2">
      <c r="A138" s="268"/>
      <c r="B138" s="165"/>
      <c r="C138" s="101"/>
      <c r="D138" s="232"/>
      <c r="E138" s="145"/>
      <c r="F138" s="145"/>
      <c r="G138" s="145"/>
      <c r="H138" s="145"/>
      <c r="I138" s="146"/>
      <c r="J138" s="147"/>
      <c r="K138" s="145"/>
      <c r="L138" s="146"/>
      <c r="M138" s="147"/>
      <c r="N138" s="145"/>
      <c r="O138" s="146"/>
    </row>
    <row r="139" spans="1:15" s="34" customFormat="1" ht="13.5" customHeight="1" x14ac:dyDescent="0.2">
      <c r="A139" s="268"/>
      <c r="B139" s="165">
        <v>2</v>
      </c>
      <c r="C139" s="101">
        <v>0.41666666666666669</v>
      </c>
      <c r="D139" s="243" t="s">
        <v>135</v>
      </c>
      <c r="E139" s="149"/>
      <c r="F139" s="149"/>
      <c r="G139" s="149"/>
      <c r="H139" s="149"/>
      <c r="I139" s="146"/>
      <c r="J139" s="147"/>
      <c r="K139" s="149"/>
      <c r="L139" s="146"/>
      <c r="M139" s="147"/>
      <c r="N139" s="149"/>
      <c r="O139" s="146"/>
    </row>
    <row r="140" spans="1:15" s="34" customFormat="1" ht="13.5" hidden="1" customHeight="1" x14ac:dyDescent="0.2">
      <c r="A140" s="268"/>
      <c r="B140" s="165"/>
      <c r="C140" s="101"/>
      <c r="D140" s="228"/>
      <c r="E140" s="149"/>
      <c r="F140" s="149"/>
      <c r="G140" s="149"/>
      <c r="H140" s="149"/>
      <c r="I140" s="146"/>
      <c r="J140" s="147"/>
      <c r="K140" s="149"/>
      <c r="L140" s="146"/>
      <c r="M140" s="147"/>
      <c r="N140" s="149"/>
      <c r="O140" s="146"/>
    </row>
    <row r="141" spans="1:15" s="34" customFormat="1" ht="13.5" customHeight="1" x14ac:dyDescent="0.2">
      <c r="A141" s="268"/>
      <c r="B141" s="165">
        <v>3</v>
      </c>
      <c r="C141" s="101">
        <v>0.45833333333333331</v>
      </c>
      <c r="D141" s="220" t="s">
        <v>161</v>
      </c>
      <c r="E141" s="148" t="s">
        <v>26</v>
      </c>
      <c r="F141" s="148" t="s">
        <v>27</v>
      </c>
      <c r="G141" s="105"/>
      <c r="H141" s="105"/>
      <c r="I141" s="104" t="s">
        <v>162</v>
      </c>
      <c r="J141" s="147"/>
      <c r="K141" s="149"/>
      <c r="L141" s="146"/>
      <c r="M141" s="147"/>
      <c r="N141" s="149"/>
      <c r="O141" s="146"/>
    </row>
    <row r="142" spans="1:15" s="34" customFormat="1" ht="13.5" hidden="1" customHeight="1" x14ac:dyDescent="0.2">
      <c r="A142" s="268"/>
      <c r="B142" s="165"/>
      <c r="C142" s="106"/>
      <c r="D142" s="228"/>
      <c r="E142" s="166"/>
      <c r="F142" s="166"/>
      <c r="G142" s="166"/>
      <c r="H142" s="166"/>
      <c r="I142" s="146"/>
      <c r="J142" s="147"/>
      <c r="K142" s="166"/>
      <c r="L142" s="146"/>
      <c r="M142" s="147"/>
      <c r="N142" s="166"/>
      <c r="O142" s="146"/>
    </row>
    <row r="143" spans="1:15" s="26" customFormat="1" ht="13.5" hidden="1" customHeight="1" x14ac:dyDescent="0.2">
      <c r="A143" s="268"/>
      <c r="B143" s="165">
        <v>5</v>
      </c>
      <c r="C143" s="109">
        <v>0.58333333333333337</v>
      </c>
      <c r="D143" s="228"/>
      <c r="E143" s="167"/>
      <c r="F143" s="167"/>
      <c r="G143" s="167"/>
      <c r="H143" s="167"/>
      <c r="I143" s="144"/>
      <c r="J143" s="142"/>
      <c r="K143" s="167"/>
      <c r="L143" s="144"/>
      <c r="M143" s="142"/>
      <c r="N143" s="167"/>
      <c r="O143" s="144"/>
    </row>
    <row r="144" spans="1:15" s="26" customFormat="1" ht="13.5" hidden="1" customHeight="1" x14ac:dyDescent="0.2">
      <c r="A144" s="268"/>
      <c r="B144" s="165"/>
      <c r="C144" s="109"/>
      <c r="D144" s="228"/>
      <c r="E144" s="140"/>
      <c r="F144" s="140"/>
      <c r="G144" s="140"/>
      <c r="H144" s="140"/>
      <c r="I144" s="144"/>
      <c r="J144" s="142"/>
      <c r="K144" s="140"/>
      <c r="L144" s="144"/>
      <c r="M144" s="142"/>
      <c r="N144" s="140"/>
      <c r="O144" s="144"/>
    </row>
    <row r="145" spans="1:15" s="34" customFormat="1" ht="13.5" customHeight="1" x14ac:dyDescent="0.2">
      <c r="A145" s="268"/>
      <c r="B145" s="165">
        <v>4</v>
      </c>
      <c r="C145" s="106">
        <v>0.54166666666666663</v>
      </c>
      <c r="D145" s="220" t="s">
        <v>163</v>
      </c>
      <c r="E145" s="103" t="s">
        <v>26</v>
      </c>
      <c r="F145" s="103" t="s">
        <v>27</v>
      </c>
      <c r="G145" s="217"/>
      <c r="H145" s="217"/>
      <c r="I145" s="216" t="s">
        <v>164</v>
      </c>
      <c r="J145" s="147"/>
      <c r="K145" s="145"/>
      <c r="L145" s="146"/>
      <c r="M145" s="147"/>
      <c r="N145" s="145"/>
      <c r="O145" s="146"/>
    </row>
    <row r="146" spans="1:15" s="34" customFormat="1" ht="13.5" hidden="1" customHeight="1" x14ac:dyDescent="0.2">
      <c r="A146" s="268"/>
      <c r="B146" s="165"/>
      <c r="C146" s="106"/>
      <c r="D146" s="228"/>
      <c r="E146" s="141"/>
      <c r="F146" s="141"/>
      <c r="G146" s="141"/>
      <c r="H146" s="141"/>
      <c r="I146" s="146"/>
      <c r="J146" s="147"/>
      <c r="K146" s="141"/>
      <c r="L146" s="146"/>
      <c r="M146" s="147"/>
      <c r="N146" s="141"/>
      <c r="O146" s="146"/>
    </row>
    <row r="147" spans="1:15" s="34" customFormat="1" ht="13.5" hidden="1" customHeight="1" x14ac:dyDescent="0.2">
      <c r="A147" s="268"/>
      <c r="B147" s="165">
        <v>7</v>
      </c>
      <c r="C147" s="106">
        <v>0.66666666666666663</v>
      </c>
      <c r="D147" s="228"/>
      <c r="E147" s="151"/>
      <c r="F147" s="151"/>
      <c r="G147" s="151"/>
      <c r="H147" s="151"/>
      <c r="I147" s="146"/>
      <c r="J147" s="147"/>
      <c r="K147" s="151"/>
      <c r="L147" s="146"/>
      <c r="M147" s="147"/>
      <c r="N147" s="151"/>
      <c r="O147" s="146"/>
    </row>
    <row r="148" spans="1:15" s="34" customFormat="1" ht="13.5" hidden="1" customHeight="1" x14ac:dyDescent="0.2">
      <c r="A148" s="268"/>
      <c r="B148" s="165"/>
      <c r="C148" s="106"/>
      <c r="D148" s="228"/>
      <c r="E148" s="141"/>
      <c r="F148" s="141"/>
      <c r="G148" s="141"/>
      <c r="H148" s="141"/>
      <c r="I148" s="146"/>
      <c r="J148" s="147"/>
      <c r="K148" s="141"/>
      <c r="L148" s="146"/>
      <c r="M148" s="147"/>
      <c r="N148" s="141"/>
      <c r="O148" s="146"/>
    </row>
    <row r="149" spans="1:15" s="34" customFormat="1" ht="13.5" customHeight="1" x14ac:dyDescent="0.2">
      <c r="A149" s="268"/>
      <c r="B149" s="165">
        <v>5</v>
      </c>
      <c r="C149" s="106">
        <v>0.625</v>
      </c>
      <c r="D149" s="214" t="s">
        <v>138</v>
      </c>
      <c r="E149" s="149"/>
      <c r="F149" s="149"/>
      <c r="G149" s="149"/>
      <c r="H149" s="149"/>
      <c r="I149" s="146"/>
      <c r="J149" s="147"/>
      <c r="K149" s="149"/>
      <c r="L149" s="146"/>
      <c r="M149" s="147"/>
      <c r="N149" s="149"/>
      <c r="O149" s="146"/>
    </row>
    <row r="150" spans="1:15" s="34" customFormat="1" ht="13.5" hidden="1" customHeight="1" x14ac:dyDescent="0.2">
      <c r="A150" s="268"/>
      <c r="B150" s="168"/>
      <c r="C150" s="117"/>
      <c r="D150" s="228"/>
      <c r="E150" s="166"/>
      <c r="F150" s="166"/>
      <c r="G150" s="166"/>
      <c r="H150" s="166"/>
      <c r="I150" s="170"/>
      <c r="J150" s="171"/>
      <c r="K150" s="166"/>
      <c r="L150" s="170"/>
      <c r="M150" s="171"/>
      <c r="N150" s="166"/>
      <c r="O150" s="170"/>
    </row>
    <row r="151" spans="1:15" s="34" customFormat="1" ht="13.5" hidden="1" customHeight="1" x14ac:dyDescent="0.2">
      <c r="A151" s="268"/>
      <c r="B151" s="168">
        <v>9</v>
      </c>
      <c r="C151" s="117">
        <v>0.75</v>
      </c>
      <c r="D151" s="228"/>
      <c r="E151" s="166"/>
      <c r="F151" s="166"/>
      <c r="G151" s="166"/>
      <c r="H151" s="166"/>
      <c r="I151" s="170"/>
      <c r="J151" s="171"/>
      <c r="K151" s="166"/>
      <c r="L151" s="170"/>
      <c r="M151" s="171"/>
      <c r="N151" s="166"/>
      <c r="O151" s="170"/>
    </row>
    <row r="152" spans="1:15" s="34" customFormat="1" ht="13.5" hidden="1" customHeight="1" x14ac:dyDescent="0.2">
      <c r="A152" s="268"/>
      <c r="B152" s="168"/>
      <c r="C152" s="117"/>
      <c r="D152" s="228"/>
      <c r="E152" s="166"/>
      <c r="F152" s="166"/>
      <c r="G152" s="166"/>
      <c r="H152" s="166"/>
      <c r="I152" s="170"/>
      <c r="J152" s="171"/>
      <c r="K152" s="166"/>
      <c r="L152" s="170"/>
      <c r="M152" s="171"/>
      <c r="N152" s="166"/>
      <c r="O152" s="170"/>
    </row>
    <row r="153" spans="1:15" s="34" customFormat="1" ht="13.5" customHeight="1" x14ac:dyDescent="0.2">
      <c r="A153" s="268"/>
      <c r="B153" s="168">
        <v>6</v>
      </c>
      <c r="C153" s="117">
        <v>0.66666666666666663</v>
      </c>
      <c r="D153" s="228"/>
      <c r="E153" s="166"/>
      <c r="F153" s="166"/>
      <c r="G153" s="166"/>
      <c r="H153" s="166"/>
      <c r="I153" s="170"/>
      <c r="J153" s="171"/>
      <c r="K153" s="166"/>
      <c r="L153" s="170"/>
      <c r="M153" s="171"/>
      <c r="N153" s="166"/>
      <c r="O153" s="170"/>
    </row>
    <row r="154" spans="1:15" s="34" customFormat="1" ht="13.5" hidden="1" customHeight="1" x14ac:dyDescent="0.2">
      <c r="A154" s="268"/>
      <c r="B154" s="168"/>
      <c r="C154" s="169"/>
      <c r="D154" s="224"/>
      <c r="E154" s="185"/>
      <c r="F154" s="185"/>
      <c r="G154" s="185"/>
      <c r="H154" s="185"/>
      <c r="I154" s="186"/>
      <c r="J154" s="184"/>
      <c r="K154" s="185"/>
      <c r="L154" s="186"/>
      <c r="M154" s="184"/>
      <c r="N154" s="185"/>
      <c r="O154" s="186"/>
    </row>
    <row r="155" spans="1:15" s="34" customFormat="1" ht="13.5" hidden="1" customHeight="1" thickBot="1" x14ac:dyDescent="0.25">
      <c r="A155" s="269"/>
      <c r="B155" s="177">
        <v>11</v>
      </c>
      <c r="C155" s="178">
        <v>0.83333333333333337</v>
      </c>
      <c r="D155" s="225"/>
      <c r="E155" s="188"/>
      <c r="F155" s="188"/>
      <c r="G155" s="188"/>
      <c r="H155" s="188"/>
      <c r="I155" s="189"/>
      <c r="J155" s="187"/>
      <c r="K155" s="188"/>
      <c r="L155" s="189"/>
      <c r="M155" s="187"/>
      <c r="N155" s="188"/>
      <c r="O155" s="189"/>
    </row>
    <row r="156" spans="1:15" ht="15" customHeight="1" thickBot="1" x14ac:dyDescent="0.25">
      <c r="A156" s="125"/>
      <c r="B156" s="125"/>
      <c r="C156" s="125"/>
      <c r="D156" s="235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51">
        <f>A135+1</f>
        <v>44966</v>
      </c>
      <c r="B157" s="92">
        <v>1</v>
      </c>
      <c r="C157" s="93">
        <v>0.375</v>
      </c>
      <c r="D157" s="239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52"/>
      <c r="B158" s="92"/>
      <c r="C158" s="93"/>
      <c r="D158" s="240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53"/>
      <c r="B159" s="100">
        <v>2</v>
      </c>
      <c r="C159" s="101">
        <v>0.41666666666666669</v>
      </c>
      <c r="D159" s="241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53"/>
      <c r="B160" s="100"/>
      <c r="C160" s="101"/>
      <c r="D160" s="241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53"/>
      <c r="B161" s="100">
        <v>2</v>
      </c>
      <c r="C161" s="101">
        <v>0.41666666666666669</v>
      </c>
      <c r="D161" s="219" t="s">
        <v>167</v>
      </c>
      <c r="E161" s="148" t="s">
        <v>26</v>
      </c>
      <c r="F161" s="148"/>
      <c r="G161" s="105"/>
      <c r="H161" s="105"/>
      <c r="I161" s="104" t="s">
        <v>168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53"/>
      <c r="B162" s="100"/>
      <c r="C162" s="101"/>
      <c r="D162" s="220"/>
      <c r="E162" s="98"/>
      <c r="F162" s="98"/>
      <c r="G162" s="98"/>
      <c r="H162" s="98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53"/>
      <c r="B163" s="100">
        <v>3</v>
      </c>
      <c r="C163" s="101">
        <v>0.45833333333333331</v>
      </c>
      <c r="D163" s="219" t="s">
        <v>169</v>
      </c>
      <c r="E163" s="148" t="s">
        <v>26</v>
      </c>
      <c r="F163" s="148" t="s">
        <v>27</v>
      </c>
      <c r="G163" s="103"/>
      <c r="H163" s="103"/>
      <c r="I163" s="104" t="s">
        <v>168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53"/>
      <c r="B164" s="100"/>
      <c r="C164" s="106"/>
      <c r="D164" s="220"/>
      <c r="E164" s="98"/>
      <c r="F164" s="98"/>
      <c r="G164" s="98"/>
      <c r="H164" s="98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53"/>
      <c r="B165" s="108">
        <v>5</v>
      </c>
      <c r="C165" s="109">
        <v>0.58333333333333337</v>
      </c>
      <c r="D165" s="219" t="s">
        <v>169</v>
      </c>
      <c r="E165" s="148" t="s">
        <v>26</v>
      </c>
      <c r="F165" s="148" t="s">
        <v>27</v>
      </c>
      <c r="G165" s="103"/>
      <c r="H165" s="103"/>
      <c r="I165" s="104" t="s">
        <v>168</v>
      </c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53"/>
      <c r="B166" s="108"/>
      <c r="C166" s="109"/>
      <c r="D166" s="221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53"/>
      <c r="B167" s="100">
        <v>4</v>
      </c>
      <c r="C167" s="106">
        <v>0.54166666666666663</v>
      </c>
      <c r="D167" s="219" t="s">
        <v>170</v>
      </c>
      <c r="E167" s="148" t="s">
        <v>26</v>
      </c>
      <c r="F167" s="103"/>
      <c r="G167" s="103"/>
      <c r="H167" s="103"/>
      <c r="I167" s="104" t="s">
        <v>168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53"/>
      <c r="B168" s="100"/>
      <c r="C168" s="106"/>
      <c r="D168" s="220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53"/>
      <c r="B169" s="100">
        <v>7</v>
      </c>
      <c r="C169" s="106">
        <v>0.66666666666666663</v>
      </c>
      <c r="D169" s="219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53"/>
      <c r="B170" s="100"/>
      <c r="C170" s="106"/>
      <c r="D170" s="220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53"/>
      <c r="B171" s="100">
        <v>5</v>
      </c>
      <c r="C171" s="106">
        <v>0.58333333333333337</v>
      </c>
      <c r="D171" s="219" t="s">
        <v>171</v>
      </c>
      <c r="E171" s="103" t="s">
        <v>26</v>
      </c>
      <c r="F171" s="103" t="s">
        <v>27</v>
      </c>
      <c r="G171" s="105"/>
      <c r="H171" s="105"/>
      <c r="I171" s="104" t="s">
        <v>172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53"/>
      <c r="B172" s="116"/>
      <c r="C172" s="117"/>
      <c r="D172" s="190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53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53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53"/>
      <c r="B175" s="116">
        <v>6</v>
      </c>
      <c r="C175" s="117">
        <v>0.625</v>
      </c>
      <c r="D175" s="118" t="s">
        <v>174</v>
      </c>
      <c r="E175" s="107" t="s">
        <v>26</v>
      </c>
      <c r="F175" s="107" t="s">
        <v>27</v>
      </c>
      <c r="G175" s="107"/>
      <c r="H175" s="107"/>
      <c r="I175" s="119" t="s">
        <v>151</v>
      </c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53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54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51">
        <f>A157+1</f>
        <v>44967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52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53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53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53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53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53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53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53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53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53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53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53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53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53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53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53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53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53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53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54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51">
        <f>A179+1</f>
        <v>44968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52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53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53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53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53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53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53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53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53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53"/>
      <c r="B211" s="100">
        <v>4</v>
      </c>
      <c r="C211" s="106">
        <v>0.54166666666666663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53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53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53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53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53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53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53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53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53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54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51">
        <f>A201+1</f>
        <v>44969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52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53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53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53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53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53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53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53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53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53"/>
      <c r="B233" s="100">
        <v>4</v>
      </c>
      <c r="C233" s="106">
        <v>0.54166666666666663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53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53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53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53"/>
      <c r="B237" s="100">
        <v>5</v>
      </c>
      <c r="C237" s="106">
        <v>0.625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53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53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53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53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53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54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x14ac:dyDescent="0.2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hidden="1" customHeight="1" x14ac:dyDescent="0.2">
      <c r="A245" s="252"/>
      <c r="B245" s="116"/>
      <c r="C245" s="117"/>
      <c r="D245" s="118"/>
      <c r="E245" s="107"/>
      <c r="F245" s="107"/>
      <c r="G245" s="107"/>
      <c r="H245" s="107"/>
      <c r="I245" s="119"/>
      <c r="J245" s="118"/>
      <c r="K245" s="107"/>
      <c r="L245" s="119"/>
      <c r="M245" s="118"/>
      <c r="N245" s="107"/>
      <c r="O245" s="119"/>
    </row>
    <row r="246" spans="1:15" s="34" customFormat="1" ht="13.5" hidden="1" customHeight="1" thickBot="1" x14ac:dyDescent="0.25">
      <c r="A246" s="270"/>
      <c r="B246" s="120">
        <v>11</v>
      </c>
      <c r="C246" s="121">
        <v>0.83333333333333337</v>
      </c>
      <c r="D246" s="122"/>
      <c r="E246" s="123"/>
      <c r="F246" s="123"/>
      <c r="G246" s="123"/>
      <c r="H246" s="123"/>
      <c r="I246" s="124"/>
      <c r="J246" s="122"/>
      <c r="K246" s="123"/>
      <c r="L246" s="124"/>
      <c r="M246" s="122"/>
      <c r="N246" s="123"/>
      <c r="O246" s="124"/>
    </row>
  </sheetData>
  <mergeCells count="17">
    <mergeCell ref="A91:A111"/>
    <mergeCell ref="A113:A133"/>
    <mergeCell ref="A135:A155"/>
    <mergeCell ref="A245:A246"/>
    <mergeCell ref="A157:A177"/>
    <mergeCell ref="A179:A199"/>
    <mergeCell ref="A201:A221"/>
    <mergeCell ref="A223:A243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2022-202 GÜZ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INIFLAR" error="YANLIŞ SINIF">
          <x14:formula1>
            <xm:f>Sayfa1!$A$3:$BF$3</xm:f>
          </x14:formula1>
          <xm:sqref>E18:H23 K25:K45 E47:H67 K47:K67 E36:H45 K69:K89 E84:H89 K91:K111 E146:H155 K113:K133 E102:H104 K135:K155 E128:H133 K157:K177 E179:H199 K179:K199 E201:H221 K201:K221 E223:H243 K223:K243 N25:N45 N47:N67 N69:N89 N91:N111 N113:N133 N135:N155 N157:N177 N179:N199 N201:N221 N223:N243 N3:N23 K3:K23 E245:H246 N245:N246 K245:K246 E3:H6 E8:H8 E10:H12 E14:H16 E26:H30 E32:H34 E69:H72 E74:H74 E76:H78 E80:H82 E91:H94 E118:H118 E120:H122 E113:H116 E106:H111 E96:H96 E98:H100 E135:H140 E142:H144 E124:H126 E157:H160 E166:H166 E168:H170 E172:H177</xm:sqref>
        </x14:dataValidation>
        <x14:dataValidation type="list" allowBlank="1" showInputMessage="1" showErrorMessage="1" errorTitle="SINIFLAR" error="YANLIŞ SINIF">
          <x14:formula1>
            <xm:f>[1]Sayfa1!#REF!</xm:f>
          </x14:formula1>
          <xm:sqref>E7:H7 E9:H9 E13:H13 E17:H17 E25:H25 E31:H31 E35:H35 E73:H73 E75:H75 E79:H79 E83:H83 E117:H117 E119:H119 E123:H123 E95:H95 E97:H97 E101:H101 E105:H105 E141:H141 E145:H145 E127:H127 E161:H161 E165:H165 E163:H163 E167:H167 E171:H171</xm:sqref>
        </x14:dataValidation>
        <x14:dataValidation type="list" allowBlank="1" showInputMessage="1" showErrorMessage="1" errorTitle="SINIFLAR" error="YANLIŞ SINIF">
          <x14:formula1>
            <xm:f>[1]Sayfa1!#REF!</xm:f>
          </x14:formula1>
          <xm:sqref>E162:H162 E164:H164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71" t="s">
        <v>118</v>
      </c>
      <c r="C1" s="248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82">
        <f>Ders_Programı!A3</f>
        <v>44959</v>
      </c>
      <c r="B2" s="272">
        <v>1</v>
      </c>
      <c r="C2" s="274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83"/>
      <c r="B3" s="273"/>
      <c r="C3" s="273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83"/>
      <c r="B4" s="272">
        <v>2</v>
      </c>
      <c r="C4" s="275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83"/>
      <c r="B5" s="273"/>
      <c r="C5" s="27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83"/>
      <c r="B6" s="272">
        <v>3</v>
      </c>
      <c r="C6" s="275">
        <v>0.45833333333333331</v>
      </c>
      <c r="D6" s="9" t="s">
        <v>119</v>
      </c>
      <c r="E6" s="9" t="str">
        <f>Ders_Programı!E7</f>
        <v>F201</v>
      </c>
      <c r="F6" s="9" t="str">
        <f>Ders_Programı!F7</f>
        <v>F202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83"/>
      <c r="B7" s="273"/>
      <c r="C7" s="273"/>
      <c r="D7" s="9" t="s">
        <v>117</v>
      </c>
      <c r="E7" s="9" t="str">
        <f>Ders_Programı!D7</f>
        <v>Devlet ve Toplum</v>
      </c>
      <c r="F7" s="9" t="str">
        <f>Ders_Programı!D7</f>
        <v>Devlet ve Toplum</v>
      </c>
      <c r="G7" s="9" t="str">
        <f>Ders_Programı!D7</f>
        <v>Devlet ve Toplum</v>
      </c>
      <c r="H7" s="9" t="str">
        <f>Ders_Programı!D7</f>
        <v>Devlet ve Toplum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83"/>
      <c r="B8" s="272">
        <v>4</v>
      </c>
      <c r="C8" s="275">
        <v>0.54166666666666663</v>
      </c>
      <c r="D8" s="9" t="s">
        <v>119</v>
      </c>
      <c r="E8" s="9" t="str">
        <f>Ders_Programı!E9</f>
        <v>F201</v>
      </c>
      <c r="F8" s="9" t="str">
        <f>Ders_Programı!F9</f>
        <v>F202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83"/>
      <c r="B9" s="273"/>
      <c r="C9" s="273"/>
      <c r="D9" s="9" t="s">
        <v>117</v>
      </c>
      <c r="E9" s="9" t="str">
        <f>Ders_Programı!D9</f>
        <v>Zihin Felsefesi</v>
      </c>
      <c r="F9" s="9" t="str">
        <f>Ders_Programı!D9</f>
        <v>Zihin Felsefesi</v>
      </c>
      <c r="G9" s="9" t="str">
        <f>Ders_Programı!D9</f>
        <v>Zihin Felsefesi</v>
      </c>
      <c r="H9" s="9" t="str">
        <f>Ders_Programı!D9</f>
        <v>Zihin Felsefesi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83"/>
      <c r="B10" s="272">
        <v>5</v>
      </c>
      <c r="C10" s="275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83"/>
      <c r="B11" s="273"/>
      <c r="C11" s="27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83"/>
      <c r="B12" s="272">
        <v>6</v>
      </c>
      <c r="C12" s="275">
        <v>0.625</v>
      </c>
      <c r="D12" s="9" t="s">
        <v>119</v>
      </c>
      <c r="E12" s="9" t="str">
        <f>Ders_Programı!E13</f>
        <v>F201</v>
      </c>
      <c r="F12" s="9" t="str">
        <f>Ders_Programı!F13</f>
        <v>F202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83"/>
      <c r="B13" s="273"/>
      <c r="C13" s="273"/>
      <c r="D13" s="9" t="s">
        <v>117</v>
      </c>
      <c r="E13" s="9" t="str">
        <f>Ders_Programı!D13</f>
        <v>Felsefeye Giriş</v>
      </c>
      <c r="F13" s="9" t="str">
        <f>Ders_Programı!D13</f>
        <v>Felsefeye Giriş</v>
      </c>
      <c r="G13" s="9" t="str">
        <f>Ders_Programı!D13</f>
        <v>Felsefeye Giriş</v>
      </c>
      <c r="H13" s="9" t="str">
        <f>Ders_Programı!D13</f>
        <v>Felsefeye Giriş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83"/>
      <c r="B14" s="272">
        <v>7</v>
      </c>
      <c r="C14" s="275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83"/>
      <c r="B15" s="273"/>
      <c r="C15" s="27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83"/>
      <c r="B16" s="272">
        <v>8</v>
      </c>
      <c r="C16" s="275">
        <v>0.70833333333333337</v>
      </c>
      <c r="D16" s="9" t="s">
        <v>119</v>
      </c>
      <c r="E16" s="9" t="str">
        <f>Ders_Programı!E17</f>
        <v>F201</v>
      </c>
      <c r="F16" s="9" t="str">
        <f>Ders_Programı!F17</f>
        <v>F202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83"/>
      <c r="B17" s="273"/>
      <c r="C17" s="273"/>
      <c r="D17" s="9" t="s">
        <v>117</v>
      </c>
      <c r="E17" s="9" t="str">
        <f>Ders_Programı!D17</f>
        <v>17. YY.'da Felsefe</v>
      </c>
      <c r="F17" s="9" t="str">
        <f>Ders_Programı!D17</f>
        <v>17. YY.'da Felsefe</v>
      </c>
      <c r="G17" s="9" t="str">
        <f>Ders_Programı!D17</f>
        <v>17. YY.'da Felsefe</v>
      </c>
      <c r="H17" s="9" t="str">
        <f>Ders_Programı!D17</f>
        <v>17. YY.'da Felsefe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83"/>
      <c r="B18" s="272">
        <v>9</v>
      </c>
      <c r="C18" s="275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83"/>
      <c r="B19" s="273"/>
      <c r="C19" s="27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83"/>
      <c r="B20" s="272">
        <v>10</v>
      </c>
      <c r="C20" s="275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83"/>
      <c r="B21" s="273"/>
      <c r="C21" s="27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83"/>
      <c r="B22" s="272">
        <v>11</v>
      </c>
      <c r="C22" s="275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84"/>
      <c r="B23" s="273"/>
      <c r="C23" s="27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6">
        <f>A2+1</f>
        <v>44960</v>
      </c>
      <c r="B24" s="278">
        <v>1</v>
      </c>
      <c r="C24" s="279">
        <v>0.375</v>
      </c>
      <c r="D24" s="50" t="s">
        <v>119</v>
      </c>
      <c r="E24" s="50" t="str">
        <f>Ders_Programı!E25</f>
        <v>F201</v>
      </c>
      <c r="F24" s="50" t="str">
        <f>Ders_Programı!F25</f>
        <v>F202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77"/>
      <c r="B25" s="277"/>
      <c r="C25" s="277"/>
      <c r="D25" s="50" t="s">
        <v>117</v>
      </c>
      <c r="E25" s="50" t="str">
        <f>Ders_Programı!D25</f>
        <v>Felsefe Kavramları</v>
      </c>
      <c r="F25" s="50" t="str">
        <f>Ders_Programı!D25</f>
        <v>Felsefe Kavramları</v>
      </c>
      <c r="G25" s="50" t="str">
        <f>Ders_Programı!D25</f>
        <v>Felsefe Kavramları</v>
      </c>
      <c r="H25" s="50" t="str">
        <f>Ders_Programı!D25</f>
        <v>Felsefe Kavramları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77"/>
      <c r="B26" s="278">
        <v>2</v>
      </c>
      <c r="C26" s="280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77"/>
      <c r="B27" s="277"/>
      <c r="C27" s="277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77"/>
      <c r="B28" s="278">
        <v>3</v>
      </c>
      <c r="C28" s="280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77"/>
      <c r="B29" s="277"/>
      <c r="C29" s="277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77"/>
      <c r="B30" s="278">
        <v>4</v>
      </c>
      <c r="C30" s="280">
        <v>0.54166666666666663</v>
      </c>
      <c r="D30" s="50" t="s">
        <v>119</v>
      </c>
      <c r="E30" s="50" t="str">
        <f>Ders_Programı!E31</f>
        <v>F201</v>
      </c>
      <c r="F30" s="50" t="str">
        <f>Ders_Programı!F31</f>
        <v>F202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77"/>
      <c r="B31" s="277"/>
      <c r="C31" s="277"/>
      <c r="D31" s="50" t="s">
        <v>117</v>
      </c>
      <c r="E31" s="50" t="str">
        <f>Ders_Programı!D31</f>
        <v>Biyoloji Felsefesi</v>
      </c>
      <c r="F31" s="50" t="str">
        <f>Ders_Programı!D31</f>
        <v>Biyoloji Felsefesi</v>
      </c>
      <c r="G31" s="50" t="str">
        <f>Ders_Programı!D31</f>
        <v>Biyoloji Felsefesi</v>
      </c>
      <c r="H31" s="50" t="str">
        <f>Ders_Programı!D31</f>
        <v>Biyoloji Felsefesi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77"/>
      <c r="B32" s="278">
        <v>5</v>
      </c>
      <c r="C32" s="280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77"/>
      <c r="B33" s="277"/>
      <c r="C33" s="277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77"/>
      <c r="B34" s="278">
        <v>6</v>
      </c>
      <c r="C34" s="280">
        <v>0.625</v>
      </c>
      <c r="D34" s="50" t="s">
        <v>119</v>
      </c>
      <c r="E34" s="50" t="str">
        <f>Ders_Programı!E35</f>
        <v>F201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77"/>
      <c r="B35" s="277"/>
      <c r="C35" s="277"/>
      <c r="D35" s="50" t="s">
        <v>117</v>
      </c>
      <c r="E35" s="50" t="str">
        <f>Ders_Programı!D35</f>
        <v>Fenomenoloji</v>
      </c>
      <c r="F35" s="50" t="str">
        <f>Ders_Programı!D35</f>
        <v>Fenomenoloji</v>
      </c>
      <c r="G35" s="50" t="str">
        <f>Ders_Programı!D35</f>
        <v>Fenomenoloji</v>
      </c>
      <c r="H35" s="50" t="str">
        <f>Ders_Programı!D35</f>
        <v>Fenomenoloji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77"/>
      <c r="B36" s="278">
        <v>7</v>
      </c>
      <c r="C36" s="280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77"/>
      <c r="B37" s="277"/>
      <c r="C37" s="277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77"/>
      <c r="B38" s="278">
        <v>8</v>
      </c>
      <c r="C38" s="280">
        <v>0.70833333333333337</v>
      </c>
      <c r="D38" s="50" t="s">
        <v>119</v>
      </c>
      <c r="E38" s="50" t="str">
        <f>Ders_Programı!E39</f>
        <v>F201</v>
      </c>
      <c r="F38" s="50" t="str">
        <f>Ders_Programı!F39</f>
        <v>F202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77"/>
      <c r="B39" s="277"/>
      <c r="C39" s="277"/>
      <c r="D39" s="50" t="s">
        <v>117</v>
      </c>
      <c r="E39" s="50" t="str">
        <f>Ders_Programı!D39</f>
        <v>Klasik Mantık</v>
      </c>
      <c r="F39" s="50" t="str">
        <f>Ders_Programı!D39</f>
        <v>Klasik Mantık</v>
      </c>
      <c r="G39" s="50" t="str">
        <f>Ders_Programı!D39</f>
        <v>Klasik Mantık</v>
      </c>
      <c r="H39" s="50" t="str">
        <f>Ders_Programı!D39</f>
        <v>Klasik Mantık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77"/>
      <c r="B40" s="278">
        <v>9</v>
      </c>
      <c r="C40" s="280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77"/>
      <c r="B41" s="277"/>
      <c r="C41" s="277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77"/>
      <c r="B42" s="278">
        <v>10</v>
      </c>
      <c r="C42" s="280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77"/>
      <c r="B43" s="277"/>
      <c r="C43" s="277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77"/>
      <c r="B44" s="278">
        <v>11</v>
      </c>
      <c r="C44" s="280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77"/>
      <c r="B45" s="277"/>
      <c r="C45" s="277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81">
        <f>A24+1</f>
        <v>44961</v>
      </c>
      <c r="B46" s="272">
        <v>1</v>
      </c>
      <c r="C46" s="274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73"/>
      <c r="B47" s="273"/>
      <c r="C47" s="273"/>
      <c r="D47" s="51" t="s">
        <v>117</v>
      </c>
      <c r="E47" s="51" t="str">
        <f>Ders_Programı!D47</f>
        <v>Atatürk İlkleri ve İnkılap Tarihi İngilizce</v>
      </c>
      <c r="F47" s="51" t="str">
        <f>Ders_Programı!D47</f>
        <v>Atatürk İlkleri ve İnkılap Tarihi İngilizce</v>
      </c>
      <c r="G47" s="51" t="str">
        <f>Ders_Programı!D47</f>
        <v>Atatürk İlkleri ve İnkılap Tarihi İngilizce</v>
      </c>
      <c r="H47" s="51" t="str">
        <f>Ders_Programı!D47</f>
        <v>Atatürk İlkleri ve İnkılap Tarihi İngilizce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73"/>
      <c r="B48" s="272">
        <v>2</v>
      </c>
      <c r="C48" s="275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73"/>
      <c r="B49" s="273"/>
      <c r="C49" s="273"/>
      <c r="D49" s="51" t="s">
        <v>117</v>
      </c>
      <c r="E49" s="51" t="str">
        <f>Ders_Programı!D49</f>
        <v>İngilizce</v>
      </c>
      <c r="F49" s="51" t="str">
        <f>Ders_Programı!D49</f>
        <v>İngilizce</v>
      </c>
      <c r="G49" s="51" t="str">
        <f>Ders_Programı!D49</f>
        <v>İngilizce</v>
      </c>
      <c r="H49" s="51" t="str">
        <f>Ders_Programı!D49</f>
        <v>İngilizce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73"/>
      <c r="B50" s="272">
        <v>3</v>
      </c>
      <c r="C50" s="275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73"/>
      <c r="B51" s="273"/>
      <c r="C51" s="273"/>
      <c r="D51" s="51" t="s">
        <v>117</v>
      </c>
      <c r="E51" s="51" t="str">
        <f>Ders_Programı!D51</f>
        <v>Atatürk İlkleri ve İnkılap Tarihi İngilizce</v>
      </c>
      <c r="F51" s="51" t="str">
        <f>Ders_Programı!D51</f>
        <v>Atatürk İlkleri ve İnkılap Tarihi İngilizce</v>
      </c>
      <c r="G51" s="51" t="str">
        <f>Ders_Programı!D51</f>
        <v>Atatürk İlkleri ve İnkılap Tarihi İngilizce</v>
      </c>
      <c r="H51" s="51" t="str">
        <f>Ders_Programı!D51</f>
        <v>Atatürk İlkleri ve İnkılap Tarihi İngilizce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73"/>
      <c r="B52" s="272">
        <v>4</v>
      </c>
      <c r="C52" s="275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73"/>
      <c r="B53" s="273"/>
      <c r="C53" s="273"/>
      <c r="D53" s="51" t="s">
        <v>117</v>
      </c>
      <c r="E53" s="51" t="str">
        <f>Ders_Programı!D53</f>
        <v>Atatürk İlkleri ve İnkılap Tarihi İngilizce</v>
      </c>
      <c r="F53" s="51" t="str">
        <f>Ders_Programı!D53</f>
        <v>Atatürk İlkleri ve İnkılap Tarihi İngilizce</v>
      </c>
      <c r="G53" s="51" t="str">
        <f>Ders_Programı!D53</f>
        <v>Atatürk İlkleri ve İnkılap Tarihi İngilizce</v>
      </c>
      <c r="H53" s="51" t="str">
        <f>Ders_Programı!D53</f>
        <v>Atatürk İlkleri ve İnkılap Tarihi İngilizce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73"/>
      <c r="B54" s="272">
        <v>5</v>
      </c>
      <c r="C54" s="275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73"/>
      <c r="B55" s="273"/>
      <c r="C55" s="273"/>
      <c r="D55" s="51" t="s">
        <v>117</v>
      </c>
      <c r="E55" s="51" t="str">
        <f>Ders_Programı!D55</f>
        <v>Atatürk İlkleri ve İnkılap Tarihi İngilizce</v>
      </c>
      <c r="F55" s="51" t="str">
        <f>Ders_Programı!D55</f>
        <v>Atatürk İlkleri ve İnkılap Tarihi İngilizce</v>
      </c>
      <c r="G55" s="51" t="str">
        <f>Ders_Programı!D55</f>
        <v>Atatürk İlkleri ve İnkılap Tarihi İngilizce</v>
      </c>
      <c r="H55" s="51" t="str">
        <f>Ders_Programı!D55</f>
        <v>Atatürk İlkleri ve İnkılap Tarihi İngilizce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73"/>
      <c r="B56" s="272">
        <v>6</v>
      </c>
      <c r="C56" s="275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73"/>
      <c r="B57" s="273"/>
      <c r="C57" s="273"/>
      <c r="D57" s="51" t="s">
        <v>117</v>
      </c>
      <c r="E57" s="51" t="str">
        <f>Ders_Programı!D57</f>
        <v>Atatürk İlkleri ve İnkılap Tarihi İngilizce</v>
      </c>
      <c r="F57" s="51" t="str">
        <f>Ders_Programı!D57</f>
        <v>Atatürk İlkleri ve İnkılap Tarihi İngilizce</v>
      </c>
      <c r="G57" s="51" t="str">
        <f>Ders_Programı!D57</f>
        <v>Atatürk İlkleri ve İnkılap Tarihi İngilizce</v>
      </c>
      <c r="H57" s="51" t="str">
        <f>Ders_Programı!D57</f>
        <v>Atatürk İlkleri ve İnkılap Tarihi İngilizce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73"/>
      <c r="B58" s="272">
        <v>7</v>
      </c>
      <c r="C58" s="275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73"/>
      <c r="B59" s="273"/>
      <c r="C59" s="273"/>
      <c r="D59" s="51" t="s">
        <v>117</v>
      </c>
      <c r="E59" s="51" t="str">
        <f>Ders_Programı!D59</f>
        <v>Atatürk İlkleri ve İnkılap Tarihi İngilizce</v>
      </c>
      <c r="F59" s="51" t="str">
        <f>Ders_Programı!D59</f>
        <v>Atatürk İlkleri ve İnkılap Tarihi İngilizce</v>
      </c>
      <c r="G59" s="51" t="str">
        <f>Ders_Programı!D59</f>
        <v>Atatürk İlkleri ve İnkılap Tarihi İngilizce</v>
      </c>
      <c r="H59" s="51" t="str">
        <f>Ders_Programı!D59</f>
        <v>Atatürk İlkleri ve İnkılap Tarihi İngilizce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73"/>
      <c r="B60" s="272">
        <v>8</v>
      </c>
      <c r="C60" s="275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73"/>
      <c r="B61" s="273"/>
      <c r="C61" s="273"/>
      <c r="D61" s="51" t="s">
        <v>117</v>
      </c>
      <c r="E61" s="51" t="str">
        <f>Ders_Programı!D61</f>
        <v>Atatürk İlkleri ve İnkılap Tarihi İngilizce</v>
      </c>
      <c r="F61" s="51" t="str">
        <f>Ders_Programı!D61</f>
        <v>Atatürk İlkleri ve İnkılap Tarihi İngilizce</v>
      </c>
      <c r="G61" s="51" t="str">
        <f>Ders_Programı!D61</f>
        <v>Atatürk İlkleri ve İnkılap Tarihi İngilizce</v>
      </c>
      <c r="H61" s="51" t="str">
        <f>Ders_Programı!D61</f>
        <v>Atatürk İlkleri ve İnkılap Tarihi İngilizce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73"/>
      <c r="B62" s="272">
        <v>9</v>
      </c>
      <c r="C62" s="275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73"/>
      <c r="B63" s="273"/>
      <c r="C63" s="273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73"/>
      <c r="B64" s="272">
        <v>10</v>
      </c>
      <c r="C64" s="275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73"/>
      <c r="B65" s="273"/>
      <c r="C65" s="273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73"/>
      <c r="B66" s="272">
        <v>11</v>
      </c>
      <c r="C66" s="275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73"/>
      <c r="B67" s="273"/>
      <c r="C67" s="273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76">
        <f>A46+1</f>
        <v>44962</v>
      </c>
      <c r="B68" s="278">
        <v>1</v>
      </c>
      <c r="C68" s="279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77"/>
      <c r="B69" s="277"/>
      <c r="C69" s="277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77"/>
      <c r="B70" s="278">
        <v>2</v>
      </c>
      <c r="C70" s="280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77"/>
      <c r="B71" s="277"/>
      <c r="C71" s="277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77"/>
      <c r="B72" s="278">
        <v>3</v>
      </c>
      <c r="C72" s="280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77"/>
      <c r="B73" s="277"/>
      <c r="C73" s="277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77"/>
      <c r="B74" s="278">
        <v>4</v>
      </c>
      <c r="C74" s="280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77"/>
      <c r="B75" s="277"/>
      <c r="C75" s="277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77"/>
      <c r="B76" s="278">
        <v>5</v>
      </c>
      <c r="C76" s="280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77"/>
      <c r="B77" s="277"/>
      <c r="C77" s="277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77"/>
      <c r="B78" s="278">
        <v>6</v>
      </c>
      <c r="C78" s="280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77"/>
      <c r="B79" s="277"/>
      <c r="C79" s="277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77"/>
      <c r="B80" s="278">
        <v>7</v>
      </c>
      <c r="C80" s="280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77"/>
      <c r="B81" s="277"/>
      <c r="C81" s="277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77"/>
      <c r="B82" s="278">
        <v>8</v>
      </c>
      <c r="C82" s="280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77"/>
      <c r="B83" s="277"/>
      <c r="C83" s="277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77"/>
      <c r="B84" s="278">
        <v>9</v>
      </c>
      <c r="C84" s="280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77"/>
      <c r="B85" s="277"/>
      <c r="C85" s="277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77"/>
      <c r="B86" s="278">
        <v>10</v>
      </c>
      <c r="C86" s="280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77"/>
      <c r="B87" s="277"/>
      <c r="C87" s="277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77"/>
      <c r="B88" s="278">
        <v>11</v>
      </c>
      <c r="C88" s="280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77"/>
      <c r="B89" s="277"/>
      <c r="C89" s="277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81">
        <f>A68+1</f>
        <v>44963</v>
      </c>
      <c r="B90" s="272">
        <v>1</v>
      </c>
      <c r="C90" s="274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73"/>
      <c r="B91" s="273"/>
      <c r="C91" s="273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73"/>
      <c r="B92" s="272">
        <v>2</v>
      </c>
      <c r="C92" s="275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73"/>
      <c r="B93" s="273"/>
      <c r="C93" s="273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73"/>
      <c r="B94" s="272">
        <v>3</v>
      </c>
      <c r="C94" s="275">
        <v>0.45833333333333331</v>
      </c>
      <c r="D94" s="53" t="s">
        <v>119</v>
      </c>
      <c r="E94" s="53" t="str">
        <f>Ders_Programı!E95</f>
        <v>F201</v>
      </c>
      <c r="F94" s="53" t="str">
        <f>Ders_Programı!F95</f>
        <v>F202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73"/>
      <c r="B95" s="273"/>
      <c r="C95" s="273"/>
      <c r="D95" s="53" t="s">
        <v>117</v>
      </c>
      <c r="E95" s="53" t="str">
        <f>Ders_Programı!D95</f>
        <v>19. YY'da Felsefe</v>
      </c>
      <c r="F95" s="53" t="str">
        <f>Ders_Programı!D95</f>
        <v>19. YY'da Felsefe</v>
      </c>
      <c r="G95" s="53" t="str">
        <f>Ders_Programı!D95</f>
        <v>19. YY'da Felsefe</v>
      </c>
      <c r="H95" s="53" t="str">
        <f>Ders_Programı!D95</f>
        <v>19. YY'da Felsefe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73"/>
      <c r="B96" s="272">
        <v>4</v>
      </c>
      <c r="C96" s="275">
        <v>0.54166666666666663</v>
      </c>
      <c r="D96" s="53" t="s">
        <v>119</v>
      </c>
      <c r="E96" s="53" t="str">
        <f>Ders_Programı!E97</f>
        <v>F201</v>
      </c>
      <c r="F96" s="53" t="str">
        <f>Ders_Programı!F97</f>
        <v>F202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73"/>
      <c r="B97" s="273"/>
      <c r="C97" s="273"/>
      <c r="D97" s="53" t="s">
        <v>117</v>
      </c>
      <c r="E97" s="53" t="str">
        <f>Ders_Programı!D97</f>
        <v>Mitoloji ve Felsefe</v>
      </c>
      <c r="F97" s="53" t="str">
        <f>Ders_Programı!D97</f>
        <v>Mitoloji ve Felsefe</v>
      </c>
      <c r="G97" s="53" t="str">
        <f>Ders_Programı!D97</f>
        <v>Mitoloji ve Felsefe</v>
      </c>
      <c r="H97" s="53" t="str">
        <f>Ders_Programı!D97</f>
        <v>Mitoloji ve Felsefe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73"/>
      <c r="B98" s="272">
        <v>5</v>
      </c>
      <c r="C98" s="275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73"/>
      <c r="B99" s="273"/>
      <c r="C99" s="273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73"/>
      <c r="B100" s="272">
        <v>6</v>
      </c>
      <c r="C100" s="275">
        <v>0.625</v>
      </c>
      <c r="D100" s="53" t="s">
        <v>119</v>
      </c>
      <c r="E100" s="53" t="str">
        <f>Ders_Programı!E101</f>
        <v>F201</v>
      </c>
      <c r="F100" s="53" t="str">
        <f>Ders_Programı!F101</f>
        <v>F202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73"/>
      <c r="B101" s="273"/>
      <c r="C101" s="273"/>
      <c r="D101" s="53" t="s">
        <v>117</v>
      </c>
      <c r="E101" s="53" t="str">
        <f>Ders_Programı!D101</f>
        <v>Varoluşçuluk</v>
      </c>
      <c r="F101" s="53" t="str">
        <f>Ders_Programı!D101</f>
        <v>Varoluşçuluk</v>
      </c>
      <c r="G101" s="53" t="str">
        <f>Ders_Programı!D101</f>
        <v>Varoluşçuluk</v>
      </c>
      <c r="H101" s="53" t="str">
        <f>Ders_Programı!D101</f>
        <v>Varoluşçuluk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73"/>
      <c r="B102" s="272">
        <v>7</v>
      </c>
      <c r="C102" s="275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73"/>
      <c r="B103" s="273"/>
      <c r="C103" s="273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73"/>
      <c r="B104" s="272">
        <v>8</v>
      </c>
      <c r="C104" s="275">
        <v>0.70833333333333337</v>
      </c>
      <c r="D104" s="53" t="s">
        <v>119</v>
      </c>
      <c r="E104" s="53" t="str">
        <f>Ders_Programı!E105</f>
        <v>F201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73"/>
      <c r="B105" s="273"/>
      <c r="C105" s="273"/>
      <c r="D105" s="53" t="s">
        <v>117</v>
      </c>
      <c r="E105" s="53" t="str">
        <f>Ders_Programı!D105</f>
        <v>Sosyal Psikoloji</v>
      </c>
      <c r="F105" s="53" t="str">
        <f>Ders_Programı!D105</f>
        <v>Sosyal Psikoloji</v>
      </c>
      <c r="G105" s="53" t="str">
        <f>Ders_Programı!D105</f>
        <v>Sosyal Psikoloji</v>
      </c>
      <c r="H105" s="53" t="str">
        <f>Ders_Programı!D105</f>
        <v>Sosyal Psikoloji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73"/>
      <c r="B106" s="272">
        <v>9</v>
      </c>
      <c r="C106" s="275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73"/>
      <c r="B107" s="273"/>
      <c r="C107" s="273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73"/>
      <c r="B108" s="272">
        <v>10</v>
      </c>
      <c r="C108" s="275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73"/>
      <c r="B109" s="273"/>
      <c r="C109" s="273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73"/>
      <c r="B110" s="272">
        <v>11</v>
      </c>
      <c r="C110" s="275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73"/>
      <c r="B111" s="273"/>
      <c r="C111" s="273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76">
        <f>A90+1</f>
        <v>44964</v>
      </c>
      <c r="B112" s="278">
        <v>1</v>
      </c>
      <c r="C112" s="279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77"/>
      <c r="B113" s="277"/>
      <c r="C113" s="277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77"/>
      <c r="B114" s="278">
        <v>2</v>
      </c>
      <c r="C114" s="280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77"/>
      <c r="B115" s="277"/>
      <c r="C115" s="277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77"/>
      <c r="B116" s="278">
        <v>3</v>
      </c>
      <c r="C116" s="280">
        <v>0.45833333333333331</v>
      </c>
      <c r="D116" s="55" t="s">
        <v>119</v>
      </c>
      <c r="E116" s="55" t="str">
        <f>Ders_Programı!E117</f>
        <v>F201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77"/>
      <c r="B117" s="277"/>
      <c r="C117" s="277"/>
      <c r="D117" s="55" t="s">
        <v>117</v>
      </c>
      <c r="E117" s="55" t="str">
        <f>Ders_Programı!D117</f>
        <v>Tarih Felsefesi</v>
      </c>
      <c r="F117" s="55" t="str">
        <f>Ders_Programı!D117</f>
        <v>Tarih Felsefesi</v>
      </c>
      <c r="G117" s="55" t="str">
        <f>Ders_Programı!D117</f>
        <v>Tarih Felsefesi</v>
      </c>
      <c r="H117" s="55" t="str">
        <f>Ders_Programı!D117</f>
        <v>Tarih Felsefesi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77"/>
      <c r="B118" s="278">
        <v>4</v>
      </c>
      <c r="C118" s="280">
        <v>0.54166666666666663</v>
      </c>
      <c r="D118" s="55" t="s">
        <v>119</v>
      </c>
      <c r="E118" s="55" t="str">
        <f>Ders_Programı!E119</f>
        <v>F201</v>
      </c>
      <c r="F118" s="55" t="str">
        <f>Ders_Programı!F119</f>
        <v>F202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77"/>
      <c r="B119" s="277"/>
      <c r="C119" s="277"/>
      <c r="D119" s="55" t="s">
        <v>117</v>
      </c>
      <c r="E119" s="55" t="str">
        <f>Ders_Programı!D119</f>
        <v>Antikçağ'da Felsefe</v>
      </c>
      <c r="F119" s="55" t="str">
        <f>Ders_Programı!D119</f>
        <v>Antikçağ'da Felsefe</v>
      </c>
      <c r="G119" s="55" t="str">
        <f>Ders_Programı!D119</f>
        <v>Antikçağ'da Felsefe</v>
      </c>
      <c r="H119" s="55" t="str">
        <f>Ders_Programı!D119</f>
        <v>Antikçağ'da Felsefe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77"/>
      <c r="B120" s="278">
        <v>5</v>
      </c>
      <c r="C120" s="280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77"/>
      <c r="B121" s="277"/>
      <c r="C121" s="277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77"/>
      <c r="B122" s="278">
        <v>6</v>
      </c>
      <c r="C122" s="280">
        <v>0.625</v>
      </c>
      <c r="D122" s="55" t="s">
        <v>119</v>
      </c>
      <c r="E122" s="55" t="str">
        <f>Ders_Programı!E123</f>
        <v>F201</v>
      </c>
      <c r="F122" s="55" t="str">
        <f>Ders_Programı!F123</f>
        <v>F202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77"/>
      <c r="B123" s="277"/>
      <c r="C123" s="277"/>
      <c r="D123" s="55" t="s">
        <v>117</v>
      </c>
      <c r="E123" s="55" t="str">
        <f>Ders_Programı!D123</f>
        <v xml:space="preserve">20. YY'da Felsefe-1 </v>
      </c>
      <c r="F123" s="55" t="str">
        <f>Ders_Programı!D123</f>
        <v xml:space="preserve">20. YY'da Felsefe-1 </v>
      </c>
      <c r="G123" s="55" t="str">
        <f>Ders_Programı!D123</f>
        <v xml:space="preserve">20. YY'da Felsefe-1 </v>
      </c>
      <c r="H123" s="55" t="str">
        <f>Ders_Programı!D123</f>
        <v xml:space="preserve">20. YY'da Felsefe-1 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77"/>
      <c r="B124" s="278">
        <v>7</v>
      </c>
      <c r="C124" s="280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77"/>
      <c r="B125" s="277"/>
      <c r="C125" s="277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77"/>
      <c r="B126" s="278">
        <v>8</v>
      </c>
      <c r="C126" s="280">
        <v>0.70833333333333337</v>
      </c>
      <c r="D126" s="55" t="s">
        <v>119</v>
      </c>
      <c r="E126" s="55" t="str">
        <f>Ders_Programı!E127</f>
        <v>F201</v>
      </c>
      <c r="F126" s="55" t="str">
        <f>Ders_Programı!F127</f>
        <v>F202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77"/>
      <c r="B127" s="277"/>
      <c r="C127" s="277"/>
      <c r="D127" s="55" t="s">
        <v>117</v>
      </c>
      <c r="E127" s="55" t="str">
        <f>Ders_Programı!D127</f>
        <v>Türk Düşünce Tarrihi</v>
      </c>
      <c r="F127" s="55" t="str">
        <f>Ders_Programı!D127</f>
        <v>Türk Düşünce Tarrihi</v>
      </c>
      <c r="G127" s="55" t="str">
        <f>Ders_Programı!D127</f>
        <v>Türk Düşünce Tarrihi</v>
      </c>
      <c r="H127" s="55" t="str">
        <f>Ders_Programı!D127</f>
        <v>Türk Düşünce Tarrihi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77"/>
      <c r="B128" s="278">
        <v>9</v>
      </c>
      <c r="C128" s="280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77"/>
      <c r="B129" s="277"/>
      <c r="C129" s="277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77"/>
      <c r="B130" s="278">
        <v>10</v>
      </c>
      <c r="C130" s="280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77"/>
      <c r="B131" s="277"/>
      <c r="C131" s="277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77"/>
      <c r="B132" s="278">
        <v>11</v>
      </c>
      <c r="C132" s="280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77"/>
      <c r="B133" s="277"/>
      <c r="C133" s="277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81">
        <f>A112+1</f>
        <v>44965</v>
      </c>
      <c r="B134" s="272">
        <v>1</v>
      </c>
      <c r="C134" s="274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73"/>
      <c r="B135" s="273"/>
      <c r="C135" s="273"/>
      <c r="D135" s="49" t="s">
        <v>117</v>
      </c>
      <c r="E135" s="49" t="str">
        <f>Ders_Programı!D135</f>
        <v>1. Sınıflar (YDİ113)   </v>
      </c>
      <c r="F135" s="49" t="str">
        <f>Ders_Programı!D135</f>
        <v>1. Sınıflar (YDİ113)   </v>
      </c>
      <c r="G135" s="49" t="str">
        <f>Ders_Programı!D135</f>
        <v>1. Sınıflar (YDİ113)   </v>
      </c>
      <c r="H135" s="49" t="str">
        <f>Ders_Programı!D135</f>
        <v>1. Sınıflar (YDİ113)   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73"/>
      <c r="B136" s="272">
        <v>2</v>
      </c>
      <c r="C136" s="275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73"/>
      <c r="B137" s="273"/>
      <c r="C137" s="273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73"/>
      <c r="B138" s="272">
        <v>3</v>
      </c>
      <c r="C138" s="275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73"/>
      <c r="B139" s="273"/>
      <c r="C139" s="273"/>
      <c r="D139" s="49" t="s">
        <v>117</v>
      </c>
      <c r="E139" s="49" t="str">
        <f>Ders_Programı!D139</f>
        <v>2. Sınıflar (YDİ213)</v>
      </c>
      <c r="F139" s="49" t="str">
        <f>Ders_Programı!D139</f>
        <v>2. Sınıflar (YDİ213)</v>
      </c>
      <c r="G139" s="49" t="str">
        <f>Ders_Programı!D139</f>
        <v>2. Sınıflar (YDİ213)</v>
      </c>
      <c r="H139" s="49" t="str">
        <f>Ders_Programı!D139</f>
        <v>2. Sınıflar (YDİ213)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73"/>
      <c r="B140" s="272">
        <v>4</v>
      </c>
      <c r="C140" s="275">
        <v>0.54166666666666663</v>
      </c>
      <c r="D140" s="49" t="s">
        <v>119</v>
      </c>
      <c r="E140" s="49" t="str">
        <f>Ders_Programı!E141</f>
        <v>F201</v>
      </c>
      <c r="F140" s="49" t="str">
        <f>Ders_Programı!F141</f>
        <v>F202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73"/>
      <c r="B141" s="273"/>
      <c r="C141" s="273"/>
      <c r="D141" s="49" t="s">
        <v>117</v>
      </c>
      <c r="E141" s="49" t="str">
        <f>Ders_Programı!D141</f>
        <v>Psikolojiye Giriş</v>
      </c>
      <c r="F141" s="49" t="str">
        <f>Ders_Programı!D141</f>
        <v>Psikolojiye Giriş</v>
      </c>
      <c r="G141" s="49" t="str">
        <f>Ders_Programı!D141</f>
        <v>Psikolojiye Giriş</v>
      </c>
      <c r="H141" s="49" t="str">
        <f>Ders_Programı!D141</f>
        <v>Psikolojiye Giriş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73"/>
      <c r="B142" s="272">
        <v>5</v>
      </c>
      <c r="C142" s="275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73"/>
      <c r="B143" s="273"/>
      <c r="C143" s="273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73"/>
      <c r="B144" s="272">
        <v>6</v>
      </c>
      <c r="C144" s="275">
        <v>0.625</v>
      </c>
      <c r="D144" s="49" t="s">
        <v>119</v>
      </c>
      <c r="E144" s="49" t="str">
        <f>Ders_Programı!E145</f>
        <v>F201</v>
      </c>
      <c r="F144" s="49" t="str">
        <f>Ders_Programı!F145</f>
        <v>F202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73"/>
      <c r="B145" s="273"/>
      <c r="C145" s="273"/>
      <c r="D145" s="49" t="s">
        <v>117</v>
      </c>
      <c r="E145" s="49" t="str">
        <f>Ders_Programı!D145</f>
        <v>Gelişim Psikolojisi</v>
      </c>
      <c r="F145" s="49" t="str">
        <f>Ders_Programı!D145</f>
        <v>Gelişim Psikolojisi</v>
      </c>
      <c r="G145" s="49" t="str">
        <f>Ders_Programı!D145</f>
        <v>Gelişim Psikolojisi</v>
      </c>
      <c r="H145" s="49" t="str">
        <f>Ders_Programı!D145</f>
        <v>Gelişim Psikolojisi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73"/>
      <c r="B146" s="272">
        <v>7</v>
      </c>
      <c r="C146" s="275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73"/>
      <c r="B147" s="273"/>
      <c r="C147" s="273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73"/>
      <c r="B148" s="272">
        <v>8</v>
      </c>
      <c r="C148" s="275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73"/>
      <c r="B149" s="273"/>
      <c r="C149" s="273"/>
      <c r="D149" s="49" t="s">
        <v>117</v>
      </c>
      <c r="E149" s="49" t="str">
        <f>Ders_Programı!D149</f>
        <v>Sosyal Seçmeli Dersler, 5-i Dersleri ve Yabancı Dil Dersleri </v>
      </c>
      <c r="F149" s="49" t="str">
        <f>Ders_Programı!D149</f>
        <v>Sosyal Seçmeli Dersler, 5-i Dersleri ve Yabancı Dil Dersleri </v>
      </c>
      <c r="G149" s="49" t="str">
        <f>Ders_Programı!D149</f>
        <v>Sosyal Seçmeli Dersler, 5-i Dersleri ve Yabancı Dil Dersleri </v>
      </c>
      <c r="H149" s="49" t="str">
        <f>Ders_Programı!D149</f>
        <v>Sosyal Seçmeli Dersler, 5-i Dersleri ve Yabancı Dil Dersleri 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73"/>
      <c r="B150" s="272">
        <v>9</v>
      </c>
      <c r="C150" s="275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73"/>
      <c r="B151" s="273"/>
      <c r="C151" s="273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73"/>
      <c r="B152" s="272">
        <v>10</v>
      </c>
      <c r="C152" s="275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73"/>
      <c r="B153" s="273"/>
      <c r="C153" s="273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73"/>
      <c r="B154" s="272">
        <v>11</v>
      </c>
      <c r="C154" s="275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73"/>
      <c r="B155" s="273"/>
      <c r="C155" s="273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76">
        <f>A134+1</f>
        <v>44966</v>
      </c>
      <c r="B156" s="278">
        <v>1</v>
      </c>
      <c r="C156" s="279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77"/>
      <c r="B157" s="277"/>
      <c r="C157" s="277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77"/>
      <c r="B158" s="278">
        <v>2</v>
      </c>
      <c r="C158" s="280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77"/>
      <c r="B159" s="277"/>
      <c r="C159" s="277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77"/>
      <c r="B160" s="278">
        <v>3</v>
      </c>
      <c r="C160" s="280">
        <v>0.45833333333333331</v>
      </c>
      <c r="D160" s="55" t="s">
        <v>119</v>
      </c>
      <c r="E160" s="55" t="str">
        <f>Ders_Programı!E161</f>
        <v>F201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77"/>
      <c r="B161" s="277"/>
      <c r="C161" s="277"/>
      <c r="D161" s="55" t="s">
        <v>117</v>
      </c>
      <c r="E161" s="55" t="str">
        <f>Ders_Programı!D161</f>
        <v>Din Felsefesi</v>
      </c>
      <c r="F161" s="55" t="str">
        <f>Ders_Programı!D161</f>
        <v>Din Felsefesi</v>
      </c>
      <c r="G161" s="55" t="str">
        <f>Ders_Programı!D161</f>
        <v>Din Felsefesi</v>
      </c>
      <c r="H161" s="55" t="str">
        <f>Ders_Programı!D161</f>
        <v>Din Felsefesi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77"/>
      <c r="B162" s="278">
        <v>4</v>
      </c>
      <c r="C162" s="280">
        <v>0.54166666666666663</v>
      </c>
      <c r="D162" s="55" t="s">
        <v>119</v>
      </c>
      <c r="E162" s="55" t="str">
        <f>Ders_Programı!E163</f>
        <v>F201</v>
      </c>
      <c r="F162" s="55" t="str">
        <f>Ders_Programı!F163</f>
        <v>F202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77"/>
      <c r="B163" s="277"/>
      <c r="C163" s="277"/>
      <c r="D163" s="55" t="s">
        <v>117</v>
      </c>
      <c r="E163" s="55" t="str">
        <f>Ders_Programı!D163</f>
        <v>Varlık Felsefesi</v>
      </c>
      <c r="F163" s="55" t="str">
        <f>Ders_Programı!D163</f>
        <v>Varlık Felsefesi</v>
      </c>
      <c r="G163" s="55" t="str">
        <f>Ders_Programı!D163</f>
        <v>Varlık Felsefesi</v>
      </c>
      <c r="H163" s="55" t="str">
        <f>Ders_Programı!D163</f>
        <v>Varlık Felsefesi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77"/>
      <c r="B164" s="278">
        <v>5</v>
      </c>
      <c r="C164" s="280">
        <v>0.58333333333333337</v>
      </c>
      <c r="D164" s="55" t="s">
        <v>119</v>
      </c>
      <c r="E164" s="55" t="str">
        <f>Ders_Programı!E165</f>
        <v>F201</v>
      </c>
      <c r="F164" s="55" t="str">
        <f>Ders_Programı!F165</f>
        <v>F202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77"/>
      <c r="B165" s="277"/>
      <c r="C165" s="277"/>
      <c r="D165" s="55" t="s">
        <v>117</v>
      </c>
      <c r="E165" s="55" t="str">
        <f>Ders_Programı!D165</f>
        <v>Varlık Felsefesi</v>
      </c>
      <c r="F165" s="55" t="str">
        <f>Ders_Programı!D165</f>
        <v>Varlık Felsefesi</v>
      </c>
      <c r="G165" s="55" t="str">
        <f>Ders_Programı!D165</f>
        <v>Varlık Felsefesi</v>
      </c>
      <c r="H165" s="55" t="str">
        <f>Ders_Programı!D165</f>
        <v>Varlık Felsefesi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77"/>
      <c r="B166" s="278">
        <v>6</v>
      </c>
      <c r="C166" s="280">
        <v>0.625</v>
      </c>
      <c r="D166" s="55" t="s">
        <v>119</v>
      </c>
      <c r="E166" s="55" t="str">
        <f>Ders_Programı!E167</f>
        <v>F201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77"/>
      <c r="B167" s="277"/>
      <c r="C167" s="277"/>
      <c r="D167" s="55" t="s">
        <v>117</v>
      </c>
      <c r="E167" s="55" t="str">
        <f>Ders_Programı!D167</f>
        <v>Bilim Tarihi</v>
      </c>
      <c r="F167" s="55" t="str">
        <f>Ders_Programı!D167</f>
        <v>Bilim Tarihi</v>
      </c>
      <c r="G167" s="55" t="str">
        <f>Ders_Programı!D167</f>
        <v>Bilim Tarihi</v>
      </c>
      <c r="H167" s="55" t="str">
        <f>Ders_Programı!D167</f>
        <v>Bilim Tarihi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77"/>
      <c r="B168" s="278">
        <v>7</v>
      </c>
      <c r="C168" s="280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77"/>
      <c r="B169" s="277"/>
      <c r="C169" s="277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77"/>
      <c r="B170" s="278">
        <v>8</v>
      </c>
      <c r="C170" s="280">
        <v>0.70833333333333337</v>
      </c>
      <c r="D170" s="55" t="s">
        <v>119</v>
      </c>
      <c r="E170" s="55" t="str">
        <f>Ders_Programı!E171</f>
        <v>F201</v>
      </c>
      <c r="F170" s="55" t="str">
        <f>Ders_Programı!F171</f>
        <v>F202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77"/>
      <c r="B171" s="277"/>
      <c r="C171" s="277"/>
      <c r="D171" s="55" t="s">
        <v>117</v>
      </c>
      <c r="E171" s="55" t="str">
        <f>Ders_Programı!D171</f>
        <v>İslam Felsefesi</v>
      </c>
      <c r="F171" s="55" t="str">
        <f>Ders_Programı!D171</f>
        <v>İslam Felsefesi</v>
      </c>
      <c r="G171" s="55" t="str">
        <f>Ders_Programı!D171</f>
        <v>İslam Felsefesi</v>
      </c>
      <c r="H171" s="55" t="str">
        <f>Ders_Programı!D171</f>
        <v>İslam Felsefesi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77"/>
      <c r="B172" s="278">
        <v>9</v>
      </c>
      <c r="C172" s="280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77"/>
      <c r="B173" s="277"/>
      <c r="C173" s="277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77"/>
      <c r="B174" s="278">
        <v>10</v>
      </c>
      <c r="C174" s="280">
        <v>0.79166666666666663</v>
      </c>
      <c r="D174" s="52" t="s">
        <v>119</v>
      </c>
      <c r="E174" s="52" t="str">
        <f>Ders_Programı!E175</f>
        <v>F201</v>
      </c>
      <c r="F174" s="52" t="str">
        <f>Ders_Programı!F175</f>
        <v>F202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77"/>
      <c r="B175" s="277"/>
      <c r="C175" s="277"/>
      <c r="D175" s="52" t="s">
        <v>117</v>
      </c>
      <c r="E175" s="52" t="str">
        <f>Ders_Programı!D175</f>
        <v>Bilişsel Psikoloji</v>
      </c>
      <c r="F175" s="52" t="str">
        <f>Ders_Programı!D175</f>
        <v>Bilişsel Psikoloji</v>
      </c>
      <c r="G175" s="52" t="str">
        <f>Ders_Programı!D175</f>
        <v>Bilişsel Psikoloji</v>
      </c>
      <c r="H175" s="52" t="str">
        <f>Ders_Programı!D175</f>
        <v>Bilişsel Psikoloji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77"/>
      <c r="B176" s="278">
        <v>11</v>
      </c>
      <c r="C176" s="280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77"/>
      <c r="B177" s="277"/>
      <c r="C177" s="277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81">
        <f>A156+1</f>
        <v>44967</v>
      </c>
      <c r="B178" s="272">
        <v>1</v>
      </c>
      <c r="C178" s="274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73"/>
      <c r="B179" s="273"/>
      <c r="C179" s="273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73"/>
      <c r="B180" s="272">
        <v>2</v>
      </c>
      <c r="C180" s="275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73"/>
      <c r="B181" s="273"/>
      <c r="C181" s="273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73"/>
      <c r="B182" s="272">
        <v>3</v>
      </c>
      <c r="C182" s="275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73"/>
      <c r="B183" s="273"/>
      <c r="C183" s="273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73"/>
      <c r="B184" s="272">
        <v>4</v>
      </c>
      <c r="C184" s="275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73"/>
      <c r="B185" s="273"/>
      <c r="C185" s="273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73"/>
      <c r="B186" s="272">
        <v>5</v>
      </c>
      <c r="C186" s="275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73"/>
      <c r="B187" s="273"/>
      <c r="C187" s="273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73"/>
      <c r="B188" s="272">
        <v>6</v>
      </c>
      <c r="C188" s="275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73"/>
      <c r="B189" s="273"/>
      <c r="C189" s="273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73"/>
      <c r="B190" s="272">
        <v>7</v>
      </c>
      <c r="C190" s="275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73"/>
      <c r="B191" s="273"/>
      <c r="C191" s="273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73"/>
      <c r="B192" s="272">
        <v>8</v>
      </c>
      <c r="C192" s="275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73"/>
      <c r="B193" s="273"/>
      <c r="C193" s="273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73"/>
      <c r="B194" s="272">
        <v>9</v>
      </c>
      <c r="C194" s="275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73"/>
      <c r="B195" s="273"/>
      <c r="C195" s="273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73"/>
      <c r="B196" s="272">
        <v>10</v>
      </c>
      <c r="C196" s="275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73"/>
      <c r="B197" s="273"/>
      <c r="C197" s="273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73"/>
      <c r="B198" s="272">
        <v>11</v>
      </c>
      <c r="C198" s="275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73"/>
      <c r="B199" s="273"/>
      <c r="C199" s="273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76">
        <f>A178+1</f>
        <v>44968</v>
      </c>
      <c r="B200" s="278">
        <v>1</v>
      </c>
      <c r="C200" s="279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77"/>
      <c r="B201" s="277"/>
      <c r="C201" s="277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77"/>
      <c r="B202" s="278">
        <v>2</v>
      </c>
      <c r="C202" s="280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77"/>
      <c r="B203" s="277"/>
      <c r="C203" s="277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77"/>
      <c r="B204" s="278">
        <v>3</v>
      </c>
      <c r="C204" s="280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77"/>
      <c r="B205" s="277"/>
      <c r="C205" s="277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77"/>
      <c r="B206" s="278">
        <v>4</v>
      </c>
      <c r="C206" s="280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77"/>
      <c r="B207" s="277"/>
      <c r="C207" s="277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77"/>
      <c r="B208" s="278">
        <v>5</v>
      </c>
      <c r="C208" s="280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77"/>
      <c r="B209" s="277"/>
      <c r="C209" s="277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77"/>
      <c r="B210" s="278">
        <v>6</v>
      </c>
      <c r="C210" s="280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77"/>
      <c r="B211" s="277"/>
      <c r="C211" s="277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77"/>
      <c r="B212" s="278">
        <v>7</v>
      </c>
      <c r="C212" s="280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77"/>
      <c r="B213" s="277"/>
      <c r="C213" s="277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77"/>
      <c r="B214" s="278">
        <v>8</v>
      </c>
      <c r="C214" s="280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77"/>
      <c r="B215" s="277"/>
      <c r="C215" s="277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77"/>
      <c r="B216" s="278">
        <v>9</v>
      </c>
      <c r="C216" s="280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77"/>
      <c r="B217" s="277"/>
      <c r="C217" s="277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77"/>
      <c r="B218" s="278">
        <v>10</v>
      </c>
      <c r="C218" s="280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77"/>
      <c r="B219" s="277"/>
      <c r="C219" s="277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77"/>
      <c r="B220" s="278">
        <v>11</v>
      </c>
      <c r="C220" s="280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77"/>
      <c r="B221" s="277"/>
      <c r="C221" s="277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81">
        <f>A200+1</f>
        <v>44969</v>
      </c>
      <c r="B222" s="272">
        <v>1</v>
      </c>
      <c r="C222" s="274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73"/>
      <c r="B223" s="273"/>
      <c r="C223" s="273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73"/>
      <c r="B224" s="272">
        <v>2</v>
      </c>
      <c r="C224" s="275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73"/>
      <c r="B225" s="273"/>
      <c r="C225" s="273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73"/>
      <c r="B226" s="272">
        <v>3</v>
      </c>
      <c r="C226" s="275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73"/>
      <c r="B227" s="273"/>
      <c r="C227" s="273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73"/>
      <c r="B228" s="272">
        <v>4</v>
      </c>
      <c r="C228" s="275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73"/>
      <c r="B229" s="273"/>
      <c r="C229" s="273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73"/>
      <c r="B230" s="272">
        <v>5</v>
      </c>
      <c r="C230" s="275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73"/>
      <c r="B231" s="273"/>
      <c r="C231" s="273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73"/>
      <c r="B232" s="272">
        <v>6</v>
      </c>
      <c r="C232" s="275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73"/>
      <c r="B233" s="273"/>
      <c r="C233" s="273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73"/>
      <c r="B234" s="272">
        <v>7</v>
      </c>
      <c r="C234" s="275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73"/>
      <c r="B235" s="273"/>
      <c r="C235" s="273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73"/>
      <c r="B236" s="272">
        <v>8</v>
      </c>
      <c r="C236" s="275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73"/>
      <c r="B237" s="273"/>
      <c r="C237" s="273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73"/>
      <c r="B238" s="272">
        <v>9</v>
      </c>
      <c r="C238" s="275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73"/>
      <c r="B239" s="273"/>
      <c r="C239" s="273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73"/>
      <c r="B240" s="272">
        <v>10</v>
      </c>
      <c r="C240" s="275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73"/>
      <c r="B241" s="273"/>
      <c r="C241" s="273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73"/>
      <c r="B242" s="272">
        <v>11</v>
      </c>
      <c r="C242" s="275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73"/>
      <c r="B243" s="273"/>
      <c r="C243" s="273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76">
        <f>A222+1</f>
        <v>44970</v>
      </c>
      <c r="B244" s="278">
        <v>1</v>
      </c>
      <c r="C244" s="279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277"/>
      <c r="B245" s="277"/>
      <c r="C245" s="277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277"/>
      <c r="B246" s="278">
        <v>2</v>
      </c>
      <c r="C246" s="280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277"/>
      <c r="B247" s="277"/>
      <c r="C247" s="277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277"/>
      <c r="B248" s="278">
        <v>3</v>
      </c>
      <c r="C248" s="280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277"/>
      <c r="B249" s="277"/>
      <c r="C249" s="277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277"/>
      <c r="B250" s="278">
        <v>4</v>
      </c>
      <c r="C250" s="280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277"/>
      <c r="B251" s="277"/>
      <c r="C251" s="277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277"/>
      <c r="B252" s="278">
        <v>5</v>
      </c>
      <c r="C252" s="280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277"/>
      <c r="B253" s="277"/>
      <c r="C253" s="277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277"/>
      <c r="B254" s="278">
        <v>6</v>
      </c>
      <c r="C254" s="280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277"/>
      <c r="B255" s="277"/>
      <c r="C255" s="277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277"/>
      <c r="B256" s="278">
        <v>7</v>
      </c>
      <c r="C256" s="280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277"/>
      <c r="B257" s="277"/>
      <c r="C257" s="277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277"/>
      <c r="B258" s="278">
        <v>8</v>
      </c>
      <c r="C258" s="280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277"/>
      <c r="B259" s="277"/>
      <c r="C259" s="277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277"/>
      <c r="B260" s="278">
        <v>9</v>
      </c>
      <c r="C260" s="280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277"/>
      <c r="B261" s="277"/>
      <c r="C261" s="277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277"/>
      <c r="B262" s="278">
        <v>10</v>
      </c>
      <c r="C262" s="280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277"/>
      <c r="B263" s="277"/>
      <c r="C263" s="277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277"/>
      <c r="B264" s="278">
        <v>11</v>
      </c>
      <c r="C264" s="280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277"/>
      <c r="B265" s="277"/>
      <c r="C265" s="277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281">
        <f>A244+1</f>
        <v>44971</v>
      </c>
      <c r="B266" s="272">
        <v>1</v>
      </c>
      <c r="C266" s="274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73"/>
      <c r="B267" s="273"/>
      <c r="C267" s="273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73"/>
      <c r="B268" s="272">
        <v>2</v>
      </c>
      <c r="C268" s="275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73"/>
      <c r="B269" s="273"/>
      <c r="C269" s="273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73"/>
      <c r="B270" s="272">
        <v>3</v>
      </c>
      <c r="C270" s="275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73"/>
      <c r="B271" s="273"/>
      <c r="C271" s="273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73"/>
      <c r="B272" s="272">
        <v>4</v>
      </c>
      <c r="C272" s="275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73"/>
      <c r="B273" s="273"/>
      <c r="C273" s="273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73"/>
      <c r="B274" s="272">
        <v>5</v>
      </c>
      <c r="C274" s="275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73"/>
      <c r="B275" s="273"/>
      <c r="C275" s="273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73"/>
      <c r="B276" s="272">
        <v>6</v>
      </c>
      <c r="C276" s="275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73"/>
      <c r="B277" s="273"/>
      <c r="C277" s="273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73"/>
      <c r="B278" s="272">
        <v>7</v>
      </c>
      <c r="C278" s="275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73"/>
      <c r="B279" s="273"/>
      <c r="C279" s="273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73"/>
      <c r="B280" s="272">
        <v>8</v>
      </c>
      <c r="C280" s="275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73"/>
      <c r="B281" s="273"/>
      <c r="C281" s="273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73"/>
      <c r="B282" s="272">
        <v>9</v>
      </c>
      <c r="C282" s="275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73"/>
      <c r="B283" s="273"/>
      <c r="C283" s="273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73"/>
      <c r="B284" s="272">
        <v>10</v>
      </c>
      <c r="C284" s="275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73"/>
      <c r="B285" s="273"/>
      <c r="C285" s="273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73"/>
      <c r="B286" s="272">
        <v>11</v>
      </c>
      <c r="C286" s="275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73"/>
      <c r="B287" s="273"/>
      <c r="C287" s="273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76">
        <f>A266+1</f>
        <v>44972</v>
      </c>
      <c r="B288" s="278">
        <v>1</v>
      </c>
      <c r="C288" s="279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77"/>
      <c r="B289" s="277"/>
      <c r="C289" s="277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77"/>
      <c r="B290" s="278">
        <v>2</v>
      </c>
      <c r="C290" s="280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77"/>
      <c r="B291" s="277"/>
      <c r="C291" s="277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77"/>
      <c r="B292" s="278">
        <v>3</v>
      </c>
      <c r="C292" s="280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77"/>
      <c r="B293" s="277"/>
      <c r="C293" s="277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77"/>
      <c r="B294" s="278">
        <v>4</v>
      </c>
      <c r="C294" s="280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77"/>
      <c r="B295" s="277"/>
      <c r="C295" s="277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77"/>
      <c r="B296" s="278">
        <v>5</v>
      </c>
      <c r="C296" s="280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77"/>
      <c r="B297" s="277"/>
      <c r="C297" s="277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77"/>
      <c r="B298" s="278">
        <v>6</v>
      </c>
      <c r="C298" s="280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77"/>
      <c r="B299" s="277"/>
      <c r="C299" s="277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77"/>
      <c r="B300" s="278">
        <v>7</v>
      </c>
      <c r="C300" s="280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77"/>
      <c r="B301" s="277"/>
      <c r="C301" s="277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77"/>
      <c r="B302" s="278">
        <v>8</v>
      </c>
      <c r="C302" s="280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77"/>
      <c r="B303" s="277"/>
      <c r="C303" s="277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77"/>
      <c r="B304" s="278">
        <v>9</v>
      </c>
      <c r="C304" s="280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77"/>
      <c r="B305" s="277"/>
      <c r="C305" s="277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77"/>
      <c r="B306" s="278">
        <v>10</v>
      </c>
      <c r="C306" s="280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77"/>
      <c r="B307" s="277"/>
      <c r="C307" s="277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77"/>
      <c r="B308" s="278">
        <v>11</v>
      </c>
      <c r="C308" s="280">
        <v>0.83333333333333337</v>
      </c>
      <c r="D308" s="52" t="s">
        <v>119</v>
      </c>
      <c r="E308" s="52">
        <f>Ders_Programı!E246</f>
        <v>0</v>
      </c>
      <c r="F308" s="52">
        <f>Ders_Programı!F246</f>
        <v>0</v>
      </c>
      <c r="G308" s="52">
        <f>Ders_Programı!G246</f>
        <v>0</v>
      </c>
      <c r="H308" s="52">
        <f>Ders_Programı!H246</f>
        <v>0</v>
      </c>
      <c r="I308" s="52">
        <f>Ders_Programı!K246</f>
        <v>0</v>
      </c>
      <c r="J308" s="52">
        <f>Ders_Programı!N246</f>
        <v>0</v>
      </c>
      <c r="K308" s="8"/>
    </row>
    <row r="309" spans="1:11" ht="13.5" customHeight="1" x14ac:dyDescent="0.2">
      <c r="A309" s="277"/>
      <c r="B309" s="277"/>
      <c r="C309" s="277"/>
      <c r="D309" s="52" t="s">
        <v>117</v>
      </c>
      <c r="E309" s="52">
        <f>Ders_Programı!D246</f>
        <v>0</v>
      </c>
      <c r="F309" s="52">
        <f>Ders_Programı!D246</f>
        <v>0</v>
      </c>
      <c r="G309" s="52">
        <f>Ders_Programı!D246</f>
        <v>0</v>
      </c>
      <c r="H309" s="52">
        <f>Ders_Programı!D246</f>
        <v>0</v>
      </c>
      <c r="I309" s="52">
        <f>Ders_Programı!J246</f>
        <v>0</v>
      </c>
      <c r="J309" s="52">
        <f>Ders_Programı!M246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85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85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86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86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86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86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86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86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86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86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86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86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86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86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86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86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86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86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86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86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86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Toshiba</cp:lastModifiedBy>
  <cp:lastPrinted>2017-12-05T07:44:18Z</cp:lastPrinted>
  <dcterms:created xsi:type="dcterms:W3CDTF">2015-01-20T08:56:56Z</dcterms:created>
  <dcterms:modified xsi:type="dcterms:W3CDTF">2023-01-24T08:25:53Z</dcterms:modified>
</cp:coreProperties>
</file>